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BEC412E0-19CE-4B12-98C8-4DDE3818423F}" xr6:coauthVersionLast="47" xr6:coauthVersionMax="47" xr10:uidLastSave="{00000000-0000-0000-0000-000000000000}"/>
  <workbookProtection workbookAlgorithmName="SHA-512" workbookHashValue="emm9JLXEKSAncXWfsIcqtCouuv/+/bNkJgooyvtDVOzkxnST5Sd12usZvsrKLPf/dbKgSXnYIHCz/ycPCIFGNg==" workbookSaltValue="AQ7PWv/cL9t4HamVpjEasg==" workbookSpinCount="100000" lockStructure="1"/>
  <bookViews>
    <workbookView xWindow="1900" yWindow="450" windowWidth="17120" windowHeight="10350" xr2:uid="{00000000-000D-0000-FFFF-FFFF00000000}"/>
  </bookViews>
  <sheets>
    <sheet name="入力" sheetId="8" r:id="rId1"/>
    <sheet name="データ※禁入力" sheetId="7" r:id="rId2"/>
  </sheets>
  <definedNames>
    <definedName name="_xlnm.Print_Area" localSheetId="0">入力!$A$1:$AT$55</definedName>
    <definedName name="カテゴリー">入力!$AV$2:$AV$5</definedName>
    <definedName name="女子">入力!$AW$3:$AY$3</definedName>
    <definedName name="女子B">入力!$AW$4:$AY$4</definedName>
    <definedName name="女子支部">入力!$AW$3:$AY$3</definedName>
    <definedName name="男子">入力!$AW$2:$AX$2</definedName>
    <definedName name="男子支部">入力!$AW$2:$AX$2</definedName>
    <definedName name="男女混合">入力!$AW$5</definedName>
  </definedNames>
  <calcPr calcId="191029"/>
</workbook>
</file>

<file path=xl/calcChain.xml><?xml version="1.0" encoding="utf-8"?>
<calcChain xmlns="http://schemas.openxmlformats.org/spreadsheetml/2006/main">
  <c r="F57" i="7" l="1"/>
  <c r="B51" i="7"/>
  <c r="E57" i="7"/>
  <c r="D57" i="7"/>
  <c r="C57" i="7"/>
  <c r="B53" i="7"/>
  <c r="C19" i="8"/>
  <c r="C17" i="8"/>
  <c r="J68" i="7"/>
  <c r="I68" i="7"/>
  <c r="H67" i="7"/>
  <c r="B67" i="7"/>
  <c r="J66" i="7"/>
  <c r="I66" i="7"/>
  <c r="H66" i="7"/>
  <c r="G66" i="7"/>
  <c r="F66" i="7"/>
  <c r="E66" i="7"/>
  <c r="D66" i="7"/>
  <c r="C66" i="7"/>
  <c r="B66" i="7"/>
  <c r="J67" i="7"/>
  <c r="I67" i="7"/>
  <c r="H80" i="7"/>
  <c r="B80" i="7"/>
  <c r="J65" i="7"/>
  <c r="I65" i="7"/>
  <c r="H65" i="7"/>
  <c r="G65" i="7"/>
  <c r="F65" i="7"/>
  <c r="E65" i="7"/>
  <c r="D65" i="7"/>
  <c r="C65" i="7"/>
  <c r="B65" i="7"/>
  <c r="J80" i="7"/>
  <c r="I80" i="7"/>
  <c r="H79" i="7"/>
  <c r="B79" i="7"/>
  <c r="J64" i="7"/>
  <c r="I64" i="7"/>
  <c r="H64" i="7"/>
  <c r="G64" i="7"/>
  <c r="F64" i="7"/>
  <c r="E64" i="7"/>
  <c r="D64" i="7"/>
  <c r="C64" i="7"/>
  <c r="B64" i="7"/>
  <c r="J79" i="7"/>
  <c r="I79" i="7"/>
  <c r="H78" i="7"/>
  <c r="B78" i="7"/>
  <c r="J63" i="7"/>
  <c r="I63" i="7"/>
  <c r="H63" i="7"/>
  <c r="G63" i="7"/>
  <c r="F63" i="7"/>
  <c r="E63" i="7"/>
  <c r="D63" i="7"/>
  <c r="C63" i="7"/>
  <c r="B63" i="7"/>
  <c r="J78" i="7"/>
  <c r="I78" i="7"/>
  <c r="H77" i="7"/>
  <c r="B77" i="7"/>
  <c r="J62" i="7"/>
  <c r="I62" i="7"/>
  <c r="H62" i="7"/>
  <c r="G62" i="7"/>
  <c r="F62" i="7"/>
  <c r="E62" i="7"/>
  <c r="D62" i="7"/>
  <c r="C62" i="7"/>
  <c r="B62" i="7"/>
  <c r="J77" i="7"/>
  <c r="I77" i="7"/>
  <c r="H76" i="7"/>
  <c r="B76" i="7"/>
  <c r="J61" i="7"/>
  <c r="I61" i="7"/>
  <c r="H61" i="7"/>
  <c r="G61" i="7"/>
  <c r="F61" i="7"/>
  <c r="E61" i="7"/>
  <c r="D61" i="7"/>
  <c r="C61" i="7"/>
  <c r="B61" i="7"/>
  <c r="J76" i="7"/>
  <c r="I76" i="7"/>
  <c r="H75" i="7"/>
  <c r="B75" i="7"/>
  <c r="J60" i="7"/>
  <c r="I60" i="7"/>
  <c r="H60" i="7"/>
  <c r="G60" i="7"/>
  <c r="F60" i="7"/>
  <c r="E60" i="7"/>
  <c r="D60" i="7"/>
  <c r="C60" i="7"/>
  <c r="B60" i="7"/>
  <c r="J75" i="7"/>
  <c r="I75" i="7"/>
  <c r="H74" i="7"/>
  <c r="B74" i="7"/>
  <c r="J59" i="7"/>
  <c r="I59" i="7"/>
  <c r="H59" i="7"/>
  <c r="G59" i="7"/>
  <c r="F59" i="7"/>
  <c r="E59" i="7"/>
  <c r="D59" i="7"/>
  <c r="C59" i="7"/>
  <c r="B59" i="7"/>
  <c r="J74" i="7"/>
  <c r="I74" i="7"/>
  <c r="H73" i="7"/>
  <c r="B73" i="7"/>
  <c r="J58" i="7"/>
  <c r="I58" i="7"/>
  <c r="H58" i="7"/>
  <c r="G58" i="7"/>
  <c r="F58" i="7"/>
  <c r="E58" i="7"/>
  <c r="D58" i="7"/>
  <c r="C58" i="7"/>
  <c r="B58" i="7"/>
  <c r="J73" i="7"/>
  <c r="I73" i="7"/>
  <c r="H72" i="7"/>
  <c r="B72" i="7"/>
  <c r="J57" i="7"/>
  <c r="I57" i="7"/>
  <c r="H57" i="7"/>
  <c r="G57" i="7"/>
  <c r="B57" i="7"/>
  <c r="J72" i="7"/>
  <c r="I72" i="7"/>
  <c r="H71" i="7"/>
  <c r="B71" i="7"/>
  <c r="J56" i="7"/>
  <c r="I56" i="7"/>
  <c r="H56" i="7"/>
  <c r="G56" i="7"/>
  <c r="F56" i="7"/>
  <c r="E56" i="7"/>
  <c r="D56" i="7"/>
  <c r="C56" i="7"/>
  <c r="B56" i="7"/>
  <c r="J71" i="7"/>
  <c r="I71" i="7"/>
  <c r="H70" i="7"/>
  <c r="B70" i="7"/>
  <c r="J55" i="7"/>
  <c r="I55" i="7"/>
  <c r="H55" i="7"/>
  <c r="G55" i="7"/>
  <c r="F55" i="7"/>
  <c r="E55" i="7"/>
  <c r="D55" i="7"/>
  <c r="C55" i="7"/>
  <c r="B55" i="7"/>
  <c r="J70" i="7"/>
  <c r="I70" i="7"/>
  <c r="H69" i="7"/>
  <c r="B69" i="7"/>
  <c r="J54" i="7"/>
  <c r="I54" i="7"/>
  <c r="H54" i="7"/>
  <c r="G54" i="7"/>
  <c r="F54" i="7"/>
  <c r="E54" i="7"/>
  <c r="D54" i="7"/>
  <c r="C54" i="7"/>
  <c r="B54" i="7"/>
  <c r="J69" i="7"/>
  <c r="I69" i="7"/>
  <c r="H68" i="7"/>
  <c r="B68" i="7"/>
  <c r="G53" i="7"/>
  <c r="J53" i="7"/>
  <c r="I53" i="7"/>
  <c r="H53" i="7"/>
  <c r="F53" i="7"/>
  <c r="E53" i="7"/>
  <c r="D53" i="7"/>
  <c r="C53" i="7"/>
  <c r="U22" i="7"/>
  <c r="S22" i="7"/>
  <c r="R22" i="7"/>
  <c r="W22" i="7"/>
  <c r="V22" i="7"/>
  <c r="T22" i="7"/>
  <c r="P22" i="7"/>
  <c r="O22" i="7"/>
  <c r="N22" i="7"/>
  <c r="L22" i="7"/>
  <c r="F22" i="7"/>
  <c r="E22" i="7"/>
  <c r="D22" i="7"/>
  <c r="C22" i="7"/>
  <c r="W20" i="7"/>
  <c r="V20" i="7"/>
  <c r="U20" i="7"/>
  <c r="T20" i="7"/>
  <c r="S20" i="7"/>
  <c r="R20" i="7"/>
  <c r="L20" i="7"/>
  <c r="I20" i="7"/>
  <c r="H20" i="7"/>
  <c r="G20" i="7"/>
  <c r="F20" i="7"/>
  <c r="E20" i="7"/>
  <c r="D20" i="7"/>
  <c r="C20" i="7"/>
  <c r="F23" i="7"/>
  <c r="E23" i="7"/>
  <c r="D23" i="7"/>
  <c r="C23" i="7"/>
  <c r="I23" i="7"/>
  <c r="H23" i="7"/>
  <c r="G23" i="7"/>
  <c r="W21" i="7"/>
  <c r="V21" i="7"/>
  <c r="U21" i="7"/>
  <c r="T21" i="7"/>
  <c r="S21" i="7"/>
  <c r="R21" i="7"/>
  <c r="L21" i="7"/>
  <c r="I21" i="7"/>
  <c r="H21" i="7"/>
  <c r="G21" i="7"/>
  <c r="W17" i="7"/>
  <c r="V17" i="7"/>
  <c r="U17" i="7"/>
  <c r="T17" i="7"/>
  <c r="S17" i="7"/>
  <c r="R17" i="7"/>
  <c r="L17" i="7"/>
  <c r="I17" i="7"/>
  <c r="H17" i="7"/>
  <c r="G17" i="7"/>
  <c r="F17" i="7"/>
  <c r="E17" i="7"/>
  <c r="D17" i="7"/>
  <c r="C17" i="7"/>
  <c r="H24" i="7"/>
  <c r="G24" i="7"/>
  <c r="T16" i="7"/>
  <c r="S16" i="7"/>
  <c r="R16" i="7"/>
  <c r="W16" i="7"/>
  <c r="V16" i="7"/>
  <c r="U16" i="7"/>
  <c r="L16" i="7"/>
  <c r="I16" i="7"/>
  <c r="H16" i="7"/>
  <c r="G16" i="7"/>
  <c r="F16" i="7"/>
  <c r="E16" i="7"/>
  <c r="D16" i="7"/>
  <c r="C16" i="7"/>
  <c r="S7" i="7"/>
  <c r="R7" i="7"/>
  <c r="U7" i="7"/>
  <c r="V7" i="7"/>
  <c r="E7" i="7"/>
  <c r="D7" i="7"/>
  <c r="C7" i="7"/>
  <c r="B7" i="7"/>
  <c r="A7" i="7"/>
  <c r="H5" i="7"/>
  <c r="I5" i="7"/>
  <c r="V55" i="8"/>
  <c r="AY4" i="8"/>
  <c r="AX4" i="8"/>
  <c r="AW4" i="8"/>
  <c r="A54" i="7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l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E24" i="7" l="1"/>
  <c r="D24" i="7"/>
  <c r="C24" i="7"/>
  <c r="F24" i="7"/>
</calcChain>
</file>

<file path=xl/sharedStrings.xml><?xml version="1.0" encoding="utf-8"?>
<sst xmlns="http://schemas.openxmlformats.org/spreadsheetml/2006/main" count="177" uniqueCount="132">
  <si>
    <r>
      <rPr>
        <sz val="11"/>
        <color indexed="8"/>
        <rFont val="ＭＳ Ｐゴシック"/>
        <family val="3"/>
        <charset val="128"/>
      </rPr>
      <t>住所</t>
    </r>
    <rPh sb="0" eb="2">
      <t>ジュウショ</t>
    </rPh>
    <phoneticPr fontId="2"/>
  </si>
  <si>
    <r>
      <rPr>
        <sz val="11"/>
        <color indexed="8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2"/>
  </si>
  <si>
    <r>
      <rPr>
        <sz val="9"/>
        <color indexed="8"/>
        <rFont val="ＭＳ Ｐゴシック"/>
        <family val="3"/>
        <charset val="128"/>
      </rPr>
      <t>日小連講習受講</t>
    </r>
    <r>
      <rPr>
        <sz val="9"/>
        <color indexed="8"/>
        <rFont val="Calibri"/>
        <family val="2"/>
      </rPr>
      <t>No.</t>
    </r>
    <rPh sb="0" eb="1">
      <t>ニチ</t>
    </rPh>
    <rPh sb="1" eb="2">
      <t>ショウ</t>
    </rPh>
    <rPh sb="2" eb="3">
      <t>レン</t>
    </rPh>
    <rPh sb="3" eb="5">
      <t>コウシュウ</t>
    </rPh>
    <rPh sb="5" eb="7">
      <t>ジュコウ</t>
    </rPh>
    <phoneticPr fontId="2"/>
  </si>
  <si>
    <r>
      <rPr>
        <sz val="9"/>
        <color indexed="8"/>
        <rFont val="ＭＳ Ｐゴシック"/>
        <family val="3"/>
        <charset val="128"/>
      </rPr>
      <t>日体協資格</t>
    </r>
    <r>
      <rPr>
        <sz val="9"/>
        <color indexed="8"/>
        <rFont val="Calibri"/>
        <family val="2"/>
      </rPr>
      <t>No.</t>
    </r>
    <rPh sb="0" eb="5">
      <t>ヒタイキョウシカク</t>
    </rPh>
    <phoneticPr fontId="2"/>
  </si>
  <si>
    <t>都道府県</t>
    <rPh sb="0" eb="4">
      <t>トドウフケン</t>
    </rPh>
    <phoneticPr fontId="2"/>
  </si>
  <si>
    <t>背番号</t>
    <rPh sb="0" eb="3">
      <t>セバンゴウ</t>
    </rPh>
    <phoneticPr fontId="2"/>
  </si>
  <si>
    <t>学年</t>
    <rPh sb="0" eb="2">
      <t>ガクネン</t>
    </rPh>
    <phoneticPr fontId="2"/>
  </si>
  <si>
    <t>〒</t>
    <phoneticPr fontId="2"/>
  </si>
  <si>
    <t>―</t>
    <phoneticPr fontId="2"/>
  </si>
  <si>
    <t>（</t>
    <phoneticPr fontId="2"/>
  </si>
  <si>
    <t>）</t>
    <phoneticPr fontId="2"/>
  </si>
  <si>
    <t>―</t>
    <phoneticPr fontId="2"/>
  </si>
  <si>
    <t>Tourney標準シート</t>
    <rPh sb="7" eb="9">
      <t>ヒョウジュン</t>
    </rPh>
    <phoneticPr fontId="2"/>
  </si>
  <si>
    <t>ver</t>
    <phoneticPr fontId="2"/>
  </si>
  <si>
    <t>作成</t>
    <rPh sb="0" eb="2">
      <t>サクセイ</t>
    </rPh>
    <phoneticPr fontId="2"/>
  </si>
  <si>
    <t>作成日</t>
    <rPh sb="0" eb="3">
      <t>サクセイビ</t>
    </rPh>
    <phoneticPr fontId="2"/>
  </si>
  <si>
    <t>修正</t>
    <rPh sb="0" eb="2">
      <t>シュウセイ</t>
    </rPh>
    <phoneticPr fontId="2"/>
  </si>
  <si>
    <t>修正日</t>
    <rPh sb="0" eb="3">
      <t>シュウセイビ</t>
    </rPh>
    <phoneticPr fontId="2"/>
  </si>
  <si>
    <t>河部誠一</t>
    <rPh sb="0" eb="2">
      <t>カワベ</t>
    </rPh>
    <rPh sb="2" eb="4">
      <t>セイイチ</t>
    </rPh>
    <phoneticPr fontId="2"/>
  </si>
  <si>
    <t>大会名</t>
    <rPh sb="0" eb="3">
      <t>タイカイメイ</t>
    </rPh>
    <phoneticPr fontId="2"/>
  </si>
  <si>
    <t>男女</t>
    <rPh sb="0" eb="2">
      <t>ダンジョ</t>
    </rPh>
    <phoneticPr fontId="2"/>
  </si>
  <si>
    <t>購入部数</t>
    <rPh sb="0" eb="2">
      <t>コウニュウ</t>
    </rPh>
    <rPh sb="2" eb="4">
      <t>ブスウ</t>
    </rPh>
    <phoneticPr fontId="2"/>
  </si>
  <si>
    <t>チーム名</t>
    <rPh sb="3" eb="4">
      <t>メイ</t>
    </rPh>
    <phoneticPr fontId="2"/>
  </si>
  <si>
    <t>チーム名よみ</t>
    <rPh sb="3" eb="4">
      <t>メイ</t>
    </rPh>
    <phoneticPr fontId="2"/>
  </si>
  <si>
    <t>ブロック・支部</t>
    <rPh sb="5" eb="7">
      <t>シブ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</si>
  <si>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</si>
  <si>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2">
      <t>ユウビン</t>
    </rPh>
    <rPh sb="2" eb="4">
      <t>バンゴウ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</si>
  <si>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</si>
  <si>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</si>
  <si>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電話番号1</t>
    <rPh sb="0" eb="2">
      <t>デンワ</t>
    </rPh>
    <rPh sb="2" eb="4">
      <t>バンゴウ</t>
    </rPh>
    <phoneticPr fontId="2"/>
  </si>
  <si>
    <t>電話番号2</t>
    <rPh sb="0" eb="2">
      <t>デンワ</t>
    </rPh>
    <rPh sb="2" eb="4">
      <t>バンゴウ</t>
    </rPh>
    <phoneticPr fontId="2"/>
  </si>
  <si>
    <t>電話番号3</t>
    <rPh sb="0" eb="2">
      <t>デンワ</t>
    </rPh>
    <rPh sb="2" eb="4">
      <t>バンゴウ</t>
    </rPh>
    <phoneticPr fontId="2"/>
  </si>
  <si>
    <t>ファックス3</t>
  </si>
  <si>
    <t>学校長名</t>
    <rPh sb="0" eb="3">
      <t>ガッコウチョウ</t>
    </rPh>
    <rPh sb="3" eb="4">
      <t>メイ</t>
    </rPh>
    <phoneticPr fontId="2"/>
  </si>
  <si>
    <t>最寄り駅路線</t>
    <rPh sb="0" eb="2">
      <t>モヨ</t>
    </rPh>
    <rPh sb="3" eb="4">
      <t>エキ</t>
    </rPh>
    <rPh sb="4" eb="6">
      <t>ロセン</t>
    </rPh>
    <phoneticPr fontId="2"/>
  </si>
  <si>
    <t>最寄り駅</t>
    <rPh sb="0" eb="2">
      <t>モヨ</t>
    </rPh>
    <rPh sb="3" eb="4">
      <t>エキ</t>
    </rPh>
    <phoneticPr fontId="2"/>
  </si>
  <si>
    <t>役職</t>
    <rPh sb="0" eb="2">
      <t>ヤクショク</t>
    </rPh>
    <phoneticPr fontId="2"/>
  </si>
  <si>
    <t>スタッフ姓</t>
    <rPh sb="4" eb="5">
      <t>セイ</t>
    </rPh>
    <phoneticPr fontId="2"/>
  </si>
  <si>
    <t>スタッフ名</t>
    <rPh sb="4" eb="5">
      <t>メイ</t>
    </rPh>
    <phoneticPr fontId="2"/>
  </si>
  <si>
    <t>スタッフ姓よみ</t>
    <rPh sb="4" eb="5">
      <t>セイ</t>
    </rPh>
    <phoneticPr fontId="2"/>
  </si>
  <si>
    <t>スタッフ名よみ</t>
    <rPh sb="4" eb="5">
      <t>ナ</t>
    </rPh>
    <phoneticPr fontId="2"/>
  </si>
  <si>
    <t>JVA番号</t>
    <rPh sb="3" eb="5">
      <t>バンゴウ</t>
    </rPh>
    <phoneticPr fontId="2"/>
  </si>
  <si>
    <t>資格番号1</t>
    <rPh sb="0" eb="2">
      <t>シカク</t>
    </rPh>
    <rPh sb="2" eb="4">
      <t>バンゴウ</t>
    </rPh>
    <phoneticPr fontId="2"/>
  </si>
  <si>
    <t>資格番号2</t>
    <rPh sb="0" eb="2">
      <t>シカク</t>
    </rPh>
    <rPh sb="2" eb="4">
      <t>バンゴウ</t>
    </rPh>
    <phoneticPr fontId="2"/>
  </si>
  <si>
    <t>資格番号3</t>
    <rPh sb="0" eb="2">
      <t>シカク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</si>
  <si>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</si>
  <si>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</si>
  <si>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携帯1</t>
    <rPh sb="0" eb="2">
      <t>ケイタイ</t>
    </rPh>
    <phoneticPr fontId="2"/>
  </si>
  <si>
    <t>携帯2</t>
    <rPh sb="0" eb="2">
      <t>ケイタイ</t>
    </rPh>
    <phoneticPr fontId="2"/>
  </si>
  <si>
    <t>携帯3</t>
    <rPh sb="0" eb="2">
      <t>ケイタイ</t>
    </rPh>
    <phoneticPr fontId="2"/>
  </si>
  <si>
    <t>外部・教職員</t>
    <rPh sb="0" eb="2">
      <t>ガイブ</t>
    </rPh>
    <rPh sb="3" eb="6">
      <t>キョウショクイン</t>
    </rPh>
    <phoneticPr fontId="2"/>
  </si>
  <si>
    <t>住所</t>
    <rPh sb="0" eb="2">
      <t>ジュウショ</t>
    </rPh>
    <phoneticPr fontId="2"/>
  </si>
  <si>
    <t>電話1</t>
    <rPh sb="0" eb="2">
      <t>デンワ</t>
    </rPh>
    <phoneticPr fontId="2"/>
  </si>
  <si>
    <t>電話2</t>
    <rPh sb="0" eb="2">
      <t>デンワ</t>
    </rPh>
    <phoneticPr fontId="2"/>
  </si>
  <si>
    <t>電話3</t>
    <rPh sb="0" eb="2">
      <t>デンワ</t>
    </rPh>
    <phoneticPr fontId="2"/>
  </si>
  <si>
    <t>監督</t>
    <rPh sb="0" eb="2">
      <t>カントク</t>
    </rPh>
    <phoneticPr fontId="2"/>
  </si>
  <si>
    <t>部長</t>
    <rPh sb="0" eb="2">
      <t>ブチョウ</t>
    </rPh>
    <phoneticPr fontId="2"/>
  </si>
  <si>
    <t>連絡・申込責任者</t>
    <rPh sb="0" eb="2">
      <t>レンラク</t>
    </rPh>
    <rPh sb="3" eb="5">
      <t>モウシコミ</t>
    </rPh>
    <rPh sb="5" eb="8">
      <t>セキニンシャ</t>
    </rPh>
    <phoneticPr fontId="2"/>
  </si>
  <si>
    <t>帯同員</t>
    <rPh sb="0" eb="2">
      <t>タイドウ</t>
    </rPh>
    <rPh sb="2" eb="3">
      <t>イン</t>
    </rPh>
    <phoneticPr fontId="2"/>
  </si>
  <si>
    <t>キャプテン</t>
    <phoneticPr fontId="2"/>
  </si>
  <si>
    <t>選手No.</t>
    <rPh sb="0" eb="2">
      <t>センシュ</t>
    </rPh>
    <phoneticPr fontId="2"/>
  </si>
  <si>
    <t>選手姓</t>
    <rPh sb="2" eb="3">
      <t>セイ</t>
    </rPh>
    <phoneticPr fontId="2"/>
  </si>
  <si>
    <t>選手名</t>
    <rPh sb="2" eb="3">
      <t>メイ</t>
    </rPh>
    <phoneticPr fontId="2"/>
  </si>
  <si>
    <t>選手姓よみ</t>
    <rPh sb="2" eb="3">
      <t>セイ</t>
    </rPh>
    <phoneticPr fontId="2"/>
  </si>
  <si>
    <t>選手名よみ</t>
    <rPh sb="2" eb="3">
      <t>ナ</t>
    </rPh>
    <phoneticPr fontId="2"/>
  </si>
  <si>
    <t>学校名</t>
    <rPh sb="0" eb="2">
      <t>ガッコウ</t>
    </rPh>
    <rPh sb="2" eb="3">
      <t>メイ</t>
    </rPh>
    <phoneticPr fontId="2"/>
  </si>
  <si>
    <t>身長</t>
    <rPh sb="0" eb="2">
      <t>シンチョウ</t>
    </rPh>
    <phoneticPr fontId="2"/>
  </si>
  <si>
    <t>出身校</t>
    <rPh sb="0" eb="2">
      <t>シュッシン</t>
    </rPh>
    <rPh sb="2" eb="3">
      <t>コウ</t>
    </rPh>
    <phoneticPr fontId="2"/>
  </si>
  <si>
    <t>掲載可否</t>
    <rPh sb="0" eb="2">
      <t>ケイサイ</t>
    </rPh>
    <rPh sb="2" eb="4">
      <t>カヒ</t>
    </rPh>
    <phoneticPr fontId="2"/>
  </si>
  <si>
    <t>ver</t>
    <phoneticPr fontId="2"/>
  </si>
  <si>
    <t>コメント</t>
    <phoneticPr fontId="2"/>
  </si>
  <si>
    <t>チームID</t>
    <phoneticPr fontId="2"/>
  </si>
  <si>
    <t>ファックス1</t>
    <phoneticPr fontId="2"/>
  </si>
  <si>
    <t>ファックス2</t>
    <phoneticPr fontId="2"/>
  </si>
  <si>
    <t>スタッフNo.</t>
    <phoneticPr fontId="2"/>
  </si>
  <si>
    <t>メール</t>
    <phoneticPr fontId="2"/>
  </si>
  <si>
    <t>コーチ1</t>
    <phoneticPr fontId="2"/>
  </si>
  <si>
    <t>コーチ2</t>
    <phoneticPr fontId="2"/>
  </si>
  <si>
    <t>トレーナー</t>
    <phoneticPr fontId="2"/>
  </si>
  <si>
    <t>マネージャー</t>
    <phoneticPr fontId="2"/>
  </si>
  <si>
    <r>
      <rPr>
        <sz val="11"/>
        <color indexed="8"/>
        <rFont val="ＭＳ Ｐゴシック"/>
        <family val="3"/>
        <charset val="128"/>
      </rPr>
      <t>監督</t>
    </r>
    <rPh sb="0" eb="2">
      <t>カントク</t>
    </rPh>
    <phoneticPr fontId="2"/>
  </si>
  <si>
    <r>
      <t>JVA-MRS</t>
    </r>
    <r>
      <rPr>
        <sz val="9"/>
        <color indexed="8"/>
        <rFont val="ＭＳ Ｐゴシック"/>
        <family val="3"/>
        <charset val="128"/>
      </rPr>
      <t>スタッフ</t>
    </r>
    <r>
      <rPr>
        <sz val="9"/>
        <color indexed="8"/>
        <rFont val="Calibri"/>
        <family val="2"/>
      </rPr>
      <t>ID</t>
    </r>
    <phoneticPr fontId="2"/>
  </si>
  <si>
    <r>
      <rPr>
        <sz val="11"/>
        <color indexed="8"/>
        <rFont val="ＭＳ Ｐゴシック"/>
        <family val="3"/>
        <charset val="128"/>
      </rPr>
      <t>コーチ</t>
    </r>
    <phoneticPr fontId="2"/>
  </si>
  <si>
    <r>
      <rPr>
        <sz val="11"/>
        <color indexed="8"/>
        <rFont val="ＭＳ Ｐゴシック"/>
        <family val="3"/>
        <charset val="128"/>
      </rPr>
      <t>マネージャー</t>
    </r>
    <phoneticPr fontId="2"/>
  </si>
  <si>
    <r>
      <rPr>
        <sz val="11"/>
        <color indexed="8"/>
        <rFont val="ＭＳ Ｐゴシック"/>
        <family val="3"/>
        <charset val="128"/>
      </rPr>
      <t>帯同員</t>
    </r>
    <rPh sb="0" eb="2">
      <t>タイドウ</t>
    </rPh>
    <rPh sb="2" eb="3">
      <t>イン</t>
    </rPh>
    <phoneticPr fontId="2"/>
  </si>
  <si>
    <r>
      <rPr>
        <sz val="11"/>
        <color indexed="8"/>
        <rFont val="ＭＳ Ｐゴシック"/>
        <family val="3"/>
        <charset val="128"/>
      </rPr>
      <t>携帯電話番号</t>
    </r>
    <rPh sb="0" eb="2">
      <t>ケイタイ</t>
    </rPh>
    <rPh sb="2" eb="4">
      <t>デンワ</t>
    </rPh>
    <rPh sb="4" eb="6">
      <t>バンゴウ</t>
    </rPh>
    <phoneticPr fontId="2"/>
  </si>
  <si>
    <r>
      <rPr>
        <sz val="11"/>
        <color indexed="8"/>
        <rFont val="ＭＳ Ｐゴシック"/>
        <family val="3"/>
        <charset val="128"/>
      </rPr>
      <t>背番号</t>
    </r>
    <rPh sb="0" eb="3">
      <t>セバンゴウ</t>
    </rPh>
    <phoneticPr fontId="2"/>
  </si>
  <si>
    <r>
      <rPr>
        <sz val="11"/>
        <color indexed="8"/>
        <rFont val="ＭＳ Ｐゴシック"/>
        <family val="3"/>
        <charset val="128"/>
      </rPr>
      <t>学年</t>
    </r>
    <rPh sb="0" eb="2">
      <t>ガクネン</t>
    </rPh>
    <phoneticPr fontId="2"/>
  </si>
  <si>
    <r>
      <rPr>
        <sz val="11"/>
        <color indexed="8"/>
        <rFont val="ＭＳ Ｐゴシック"/>
        <family val="3"/>
        <charset val="128"/>
      </rPr>
      <t>学校名</t>
    </r>
    <rPh sb="0" eb="2">
      <t>ガッコウ</t>
    </rPh>
    <rPh sb="2" eb="3">
      <t>メイ</t>
    </rPh>
    <phoneticPr fontId="2"/>
  </si>
  <si>
    <r>
      <t>JVA-MRS</t>
    </r>
    <r>
      <rPr>
        <sz val="11"/>
        <color indexed="8"/>
        <rFont val="ＭＳ Ｐゴシック"/>
        <family val="3"/>
        <charset val="128"/>
      </rPr>
      <t>メンバー</t>
    </r>
    <r>
      <rPr>
        <sz val="11"/>
        <color indexed="8"/>
        <rFont val="Calibri"/>
        <family val="2"/>
      </rPr>
      <t>ID</t>
    </r>
    <phoneticPr fontId="2"/>
  </si>
  <si>
    <t>男子</t>
  </si>
  <si>
    <t>女子</t>
  </si>
  <si>
    <r>
      <t>女子</t>
    </r>
    <r>
      <rPr>
        <sz val="11"/>
        <color indexed="8"/>
        <rFont val="Calibri"/>
        <family val="2"/>
      </rPr>
      <t>B</t>
    </r>
  </si>
  <si>
    <t>男女混合</t>
  </si>
  <si>
    <t>最寄駅</t>
    <rPh sb="0" eb="3">
      <t>モヨリエキ</t>
    </rPh>
    <phoneticPr fontId="2"/>
  </si>
  <si>
    <t>自宅住所</t>
    <rPh sb="0" eb="2">
      <t>ジタク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</si>
  <si>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</si>
  <si>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チーム所在地(市郡区)</t>
    <phoneticPr fontId="2"/>
  </si>
  <si>
    <r>
      <rPr>
        <sz val="11"/>
        <color indexed="8"/>
        <rFont val="ＭＳ Ｐゴシック"/>
        <family val="3"/>
        <charset val="128"/>
      </rPr>
      <t xml:space="preserve">申込責任者
</t>
    </r>
    <r>
      <rPr>
        <sz val="11"/>
        <color indexed="8"/>
        <rFont val="Calibri"/>
        <family val="2"/>
      </rPr>
      <t>(</t>
    </r>
    <r>
      <rPr>
        <sz val="11"/>
        <color theme="1"/>
        <rFont val="ＭＳ Ｐゴシック"/>
        <family val="3"/>
        <charset val="128"/>
        <scheme val="minor"/>
      </rPr>
      <t>連絡責任者</t>
    </r>
    <r>
      <rPr>
        <sz val="11"/>
        <color indexed="8"/>
        <rFont val="Calibri"/>
        <family val="2"/>
      </rPr>
      <t>)</t>
    </r>
    <rPh sb="0" eb="2">
      <t>モウシコ</t>
    </rPh>
    <rPh sb="2" eb="5">
      <t>セキニンシャ</t>
    </rPh>
    <rPh sb="7" eb="9">
      <t>レンラク</t>
    </rPh>
    <rPh sb="9" eb="11">
      <t>セキニン</t>
    </rPh>
    <rPh sb="11" eb="12">
      <t>シャ</t>
    </rPh>
    <phoneticPr fontId="2"/>
  </si>
  <si>
    <t>身長(cm)</t>
    <rPh sb="0" eb="2">
      <t>シンチョウ</t>
    </rPh>
    <phoneticPr fontId="2"/>
  </si>
  <si>
    <t>購入部数</t>
    <rPh sb="0" eb="2">
      <t>コウニュウ</t>
    </rPh>
    <rPh sb="2" eb="4">
      <t>ブスウ</t>
    </rPh>
    <phoneticPr fontId="2"/>
  </si>
  <si>
    <t>支部名</t>
    <rPh sb="0" eb="2">
      <t>シブ</t>
    </rPh>
    <rPh sb="2" eb="3">
      <t>メイ</t>
    </rPh>
    <phoneticPr fontId="2"/>
  </si>
  <si>
    <r>
      <t>チーム紹介コメント</t>
    </r>
    <r>
      <rPr>
        <sz val="11"/>
        <color indexed="8"/>
        <rFont val="Calibri"/>
        <family val="2"/>
      </rPr>
      <t>(120</t>
    </r>
    <r>
      <rPr>
        <sz val="11"/>
        <color theme="1"/>
        <rFont val="ＭＳ Ｐゴシック"/>
        <family val="3"/>
        <charset val="128"/>
        <scheme val="minor"/>
      </rPr>
      <t>文字以内</t>
    </r>
    <r>
      <rPr>
        <sz val="11"/>
        <color indexed="8"/>
        <rFont val="Calibri"/>
        <family val="2"/>
      </rPr>
      <t>)</t>
    </r>
    <rPh sb="3" eb="5">
      <t>ショウカイ</t>
    </rPh>
    <rPh sb="13" eb="15">
      <t>モジ</t>
    </rPh>
    <rPh sb="15" eb="17">
      <t>イナイ</t>
    </rPh>
    <phoneticPr fontId="2"/>
  </si>
  <si>
    <t>苗字</t>
    <rPh sb="0" eb="2">
      <t>ミョウジ</t>
    </rPh>
    <phoneticPr fontId="2"/>
  </si>
  <si>
    <t>名前</t>
    <rPh sb="0" eb="2">
      <t>ナマエ</t>
    </rPh>
    <phoneticPr fontId="2"/>
  </si>
  <si>
    <t>ミョウジ</t>
    <phoneticPr fontId="2"/>
  </si>
  <si>
    <t>ナマエ</t>
    <phoneticPr fontId="2"/>
  </si>
  <si>
    <t>ミョウジ
苗字</t>
    <rPh sb="5" eb="7">
      <t>ミョウジ</t>
    </rPh>
    <phoneticPr fontId="2"/>
  </si>
  <si>
    <t>ナマエ
名前</t>
    <rPh sb="4" eb="6">
      <t>ナマエ</t>
    </rPh>
    <phoneticPr fontId="2"/>
  </si>
  <si>
    <t>学校ID</t>
    <rPh sb="0" eb="2">
      <t>ガッコウ</t>
    </rPh>
    <phoneticPr fontId="2"/>
  </si>
  <si>
    <t>北西支部</t>
    <rPh sb="0" eb="2">
      <t>ホクセイ</t>
    </rPh>
    <rPh sb="2" eb="4">
      <t>シブ</t>
    </rPh>
    <phoneticPr fontId="2"/>
  </si>
  <si>
    <t>北支部</t>
    <rPh sb="0" eb="1">
      <t>キタ</t>
    </rPh>
    <rPh sb="1" eb="3">
      <t>シブ</t>
    </rPh>
    <phoneticPr fontId="2"/>
  </si>
  <si>
    <t>南支部</t>
    <rPh sb="0" eb="1">
      <t>ミナミ</t>
    </rPh>
    <rPh sb="1" eb="3">
      <t>シブ</t>
    </rPh>
    <phoneticPr fontId="2"/>
  </si>
  <si>
    <t>北東支部</t>
    <rPh sb="0" eb="2">
      <t>ホクトウ</t>
    </rPh>
    <rPh sb="2" eb="4">
      <t>シブ</t>
    </rPh>
    <phoneticPr fontId="2"/>
  </si>
  <si>
    <t>南房総支部</t>
    <rPh sb="0" eb="1">
      <t>ミナミ</t>
    </rPh>
    <rPh sb="1" eb="3">
      <t>ボウソウ</t>
    </rPh>
    <rPh sb="3" eb="5">
      <t>シブ</t>
    </rPh>
    <phoneticPr fontId="2"/>
  </si>
  <si>
    <r>
      <t>【入</t>
    </r>
    <r>
      <rPr>
        <sz val="24"/>
        <rFont val="ＭＳ Ｐゴシック"/>
        <family val="3"/>
        <charset val="128"/>
      </rPr>
      <t>力用シート】</t>
    </r>
    <r>
      <rPr>
        <sz val="24"/>
        <color indexed="10"/>
        <rFont val="ＭＳ Ｐゴシック"/>
        <family val="3"/>
        <charset val="128"/>
      </rPr>
      <t>これ以外のシートには入力しないでください</t>
    </r>
    <rPh sb="1" eb="3">
      <t>ニュウリョク</t>
    </rPh>
    <rPh sb="3" eb="4">
      <t>ヨウ</t>
    </rPh>
    <rPh sb="10" eb="12">
      <t>イガイ</t>
    </rPh>
    <rPh sb="18" eb="20">
      <t>ニュウリョク</t>
    </rPh>
    <phoneticPr fontId="2"/>
  </si>
  <si>
    <t>MRSチームID(混合用)</t>
    <rPh sb="9" eb="11">
      <t>コンゴウ</t>
    </rPh>
    <rPh sb="11" eb="12">
      <t>ヨウ</t>
    </rPh>
    <phoneticPr fontId="2"/>
  </si>
  <si>
    <t>チームID(大会プログラム用)</t>
    <rPh sb="6" eb="8">
      <t>タイカイ</t>
    </rPh>
    <rPh sb="13" eb="14">
      <t>ヨウ</t>
    </rPh>
    <phoneticPr fontId="2"/>
  </si>
  <si>
    <t>支部なし</t>
    <rPh sb="0" eb="2">
      <t>シブ</t>
    </rPh>
    <phoneticPr fontId="2"/>
  </si>
  <si>
    <r>
      <t>性別</t>
    </r>
    <r>
      <rPr>
        <sz val="11"/>
        <color indexed="8"/>
        <rFont val="Calibri"/>
        <family val="2"/>
      </rPr>
      <t>(</t>
    </r>
    <r>
      <rPr>
        <sz val="11"/>
        <color theme="1"/>
        <rFont val="ＭＳ Ｐゴシック"/>
        <family val="3"/>
        <charset val="128"/>
        <scheme val="minor"/>
      </rPr>
      <t>男子・女子・女子Ｂ・男女混合</t>
    </r>
    <r>
      <rPr>
        <sz val="11"/>
        <color indexed="8"/>
        <rFont val="Calibri"/>
        <family val="2"/>
      </rPr>
      <t>)</t>
    </r>
    <rPh sb="0" eb="2">
      <t>セイベツ</t>
    </rPh>
    <rPh sb="3" eb="5">
      <t>ダンシ</t>
    </rPh>
    <rPh sb="6" eb="8">
      <t>ジョシ</t>
    </rPh>
    <rPh sb="9" eb="11">
      <t>ジョシ</t>
    </rPh>
    <rPh sb="13" eb="15">
      <t>ダンジョ</t>
    </rPh>
    <rPh sb="15" eb="17">
      <t>コンゴウ</t>
    </rPh>
    <phoneticPr fontId="2"/>
  </si>
  <si>
    <t>コメント文字数</t>
    <rPh sb="4" eb="7">
      <t>モジスウ</t>
    </rPh>
    <phoneticPr fontId="2"/>
  </si>
  <si>
    <r>
      <rPr>
        <sz val="11"/>
        <color indexed="8"/>
        <rFont val="ＭＳ Ｐゴシック"/>
        <family val="3"/>
        <charset val="128"/>
      </rPr>
      <t>フリガナ</t>
    </r>
    <phoneticPr fontId="2"/>
  </si>
  <si>
    <t>チーム名</t>
    <rPh sb="3" eb="4">
      <t>メイ</t>
    </rPh>
    <phoneticPr fontId="2"/>
  </si>
  <si>
    <r>
      <t>J</t>
    </r>
    <r>
      <rPr>
        <sz val="11"/>
        <color indexed="8"/>
        <rFont val="Calibri"/>
        <family val="2"/>
      </rPr>
      <t>VA-MRS</t>
    </r>
    <r>
      <rPr>
        <sz val="11"/>
        <color theme="1"/>
        <rFont val="ＭＳ Ｐゴシック"/>
        <family val="3"/>
        <charset val="128"/>
        <scheme val="minor"/>
      </rPr>
      <t>チームID</t>
    </r>
    <phoneticPr fontId="2"/>
  </si>
  <si>
    <t>年齢</t>
    <rPh sb="0" eb="2">
      <t>ネンレイ</t>
    </rPh>
    <phoneticPr fontId="2"/>
  </si>
  <si>
    <t>（</t>
    <phoneticPr fontId="2"/>
  </si>
  <si>
    <t>）</t>
    <phoneticPr fontId="2"/>
  </si>
  <si>
    <t>―</t>
    <phoneticPr fontId="2"/>
  </si>
  <si>
    <t>JVA番号1</t>
    <rPh sb="3" eb="5">
      <t>バンゴウ</t>
    </rPh>
    <phoneticPr fontId="2"/>
  </si>
  <si>
    <t>キャプテン</t>
    <phoneticPr fontId="2"/>
  </si>
  <si>
    <t>選手No</t>
    <rPh sb="0" eb="2">
      <t>センシュ</t>
    </rPh>
    <phoneticPr fontId="2"/>
  </si>
  <si>
    <t>キャプテン選手No</t>
    <rPh sb="5" eb="7">
      <t>センシュ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</si>
</sst>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&quot;冊&quot;"/>
  </numFmts>
  <fonts count="1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sz val="8"/>
      <color indexed="8"/>
      <name val="ＭＳ Ｐゴシック"/>
      <family val="3"/>
      <charset val="128"/>
    </font>
    <font>
      <sz val="8"/>
      <color indexed="8"/>
      <name val="Calibri"/>
      <family val="2"/>
    </font>
    <font>
      <sz val="11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name val="ＭＳ Ｐゴシック"/>
      <family val="3"/>
      <charset val="128"/>
    </font>
    <font>
      <sz val="24"/>
      <color indexed="8"/>
      <name val="Calibri"/>
      <family val="2"/>
    </font>
    <font>
      <sz val="24"/>
      <color indexed="10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indexed="8"/>
      <name val="ＪＳ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1" applyAlignment="1">
      <alignment vertical="center" shrinkToFit="1"/>
    </xf>
    <xf numFmtId="0" fontId="13" fillId="2" borderId="7" xfId="1" applyFill="1" applyBorder="1" applyAlignment="1">
      <alignment vertical="center" shrinkToFit="1"/>
    </xf>
    <xf numFmtId="0" fontId="13" fillId="2" borderId="8" xfId="1" applyFill="1" applyBorder="1" applyAlignment="1">
      <alignment vertical="center" shrinkToFit="1"/>
    </xf>
    <xf numFmtId="0" fontId="13" fillId="2" borderId="9" xfId="1" applyFill="1" applyBorder="1" applyAlignment="1">
      <alignment vertical="center" shrinkToFit="1"/>
    </xf>
    <xf numFmtId="2" fontId="13" fillId="0" borderId="0" xfId="1" applyNumberFormat="1" applyAlignment="1">
      <alignment vertical="center" shrinkToFit="1"/>
    </xf>
    <xf numFmtId="2" fontId="13" fillId="0" borderId="10" xfId="1" applyNumberFormat="1" applyBorder="1" applyAlignment="1">
      <alignment vertical="center" shrinkToFit="1"/>
    </xf>
    <xf numFmtId="0" fontId="13" fillId="0" borderId="11" xfId="1" applyBorder="1" applyAlignment="1">
      <alignment vertical="center" shrinkToFit="1"/>
    </xf>
    <xf numFmtId="14" fontId="13" fillId="0" borderId="12" xfId="1" applyNumberFormat="1" applyBorder="1" applyAlignment="1">
      <alignment vertical="center" shrinkToFit="1"/>
    </xf>
    <xf numFmtId="14" fontId="13" fillId="0" borderId="0" xfId="1" applyNumberFormat="1" applyAlignment="1">
      <alignment vertical="center" shrinkToFit="1"/>
    </xf>
    <xf numFmtId="0" fontId="13" fillId="0" borderId="13" xfId="1" applyBorder="1" applyAlignment="1">
      <alignment vertical="center" shrinkToFit="1"/>
    </xf>
    <xf numFmtId="0" fontId="13" fillId="0" borderId="14" xfId="1" applyBorder="1" applyAlignment="1">
      <alignment vertical="center" shrinkToFit="1"/>
    </xf>
    <xf numFmtId="0" fontId="13" fillId="0" borderId="15" xfId="1" applyBorder="1" applyAlignment="1">
      <alignment vertical="center" shrinkToFit="1"/>
    </xf>
    <xf numFmtId="0" fontId="13" fillId="0" borderId="10" xfId="1" applyBorder="1" applyAlignment="1">
      <alignment vertical="center" shrinkToFit="1"/>
    </xf>
    <xf numFmtId="0" fontId="13" fillId="0" borderId="12" xfId="1" applyBorder="1" applyAlignment="1">
      <alignment vertical="center" shrinkToFit="1"/>
    </xf>
    <xf numFmtId="0" fontId="13" fillId="0" borderId="16" xfId="1" applyBorder="1" applyAlignment="1">
      <alignment vertical="center" shrinkToFit="1"/>
    </xf>
    <xf numFmtId="0" fontId="13" fillId="0" borderId="17" xfId="1" applyBorder="1" applyAlignment="1">
      <alignment vertical="center" shrinkToFit="1"/>
    </xf>
    <xf numFmtId="0" fontId="13" fillId="0" borderId="18" xfId="1" applyBorder="1" applyAlignment="1">
      <alignment vertical="center" shrinkToFit="1"/>
    </xf>
    <xf numFmtId="0" fontId="13" fillId="2" borderId="19" xfId="1" applyFill="1" applyBorder="1" applyAlignment="1">
      <alignment vertical="center" shrinkToFit="1"/>
    </xf>
    <xf numFmtId="0" fontId="13" fillId="2" borderId="20" xfId="1" applyFill="1" applyBorder="1" applyAlignment="1">
      <alignment vertical="center" shrinkToFit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3" borderId="4" xfId="0" applyFont="1" applyFill="1" applyBorder="1">
      <alignment vertical="center"/>
    </xf>
    <xf numFmtId="0" fontId="10" fillId="3" borderId="1" xfId="0" applyFont="1" applyFill="1" applyBorder="1">
      <alignment vertical="center"/>
    </xf>
    <xf numFmtId="176" fontId="11" fillId="3" borderId="1" xfId="0" applyNumberFormat="1" applyFont="1" applyFill="1" applyBorder="1">
      <alignment vertical="center"/>
    </xf>
    <xf numFmtId="176" fontId="11" fillId="0" borderId="1" xfId="0" applyNumberFormat="1" applyFont="1" applyBorder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4" fillId="3" borderId="9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0" fillId="5" borderId="52" xfId="0" applyFill="1" applyBorder="1">
      <alignment vertical="center"/>
    </xf>
    <xf numFmtId="0" fontId="11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1" xfId="0" applyFill="1" applyBorder="1">
      <alignment vertical="center"/>
    </xf>
    <xf numFmtId="0" fontId="4" fillId="3" borderId="5" xfId="0" applyFont="1" applyFill="1" applyBorder="1">
      <alignment vertical="center"/>
    </xf>
    <xf numFmtId="0" fontId="0" fillId="3" borderId="17" xfId="0" applyFill="1" applyBorder="1">
      <alignment vertical="center"/>
    </xf>
    <xf numFmtId="0" fontId="0" fillId="3" borderId="0" xfId="0" applyFill="1">
      <alignment vertical="center"/>
    </xf>
    <xf numFmtId="0" fontId="4" fillId="3" borderId="58" xfId="0" applyFont="1" applyFill="1" applyBorder="1">
      <alignment vertical="center"/>
    </xf>
    <xf numFmtId="0" fontId="0" fillId="3" borderId="28" xfId="0" applyFill="1" applyBorder="1">
      <alignment vertical="center"/>
    </xf>
    <xf numFmtId="0" fontId="0" fillId="3" borderId="21" xfId="0" applyFill="1" applyBorder="1">
      <alignment vertical="center"/>
    </xf>
    <xf numFmtId="0" fontId="4" fillId="3" borderId="31" xfId="0" applyFont="1" applyFill="1" applyBorder="1">
      <alignment vertical="center"/>
    </xf>
    <xf numFmtId="0" fontId="13" fillId="2" borderId="72" xfId="1" applyFill="1" applyBorder="1" applyAlignment="1">
      <alignment vertical="center" shrinkToFit="1"/>
    </xf>
    <xf numFmtId="0" fontId="13" fillId="6" borderId="14" xfId="1" applyFill="1" applyBorder="1" applyAlignment="1">
      <alignment vertical="center" shrinkToFit="1"/>
    </xf>
    <xf numFmtId="0" fontId="13" fillId="6" borderId="13" xfId="1" applyFill="1" applyBorder="1" applyAlignment="1">
      <alignment vertical="center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 shrinkToFit="1"/>
    </xf>
    <xf numFmtId="0" fontId="4" fillId="5" borderId="42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49" fontId="11" fillId="0" borderId="1" xfId="0" applyNumberFormat="1" applyFont="1" applyBorder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right" vertical="center"/>
      <protection locked="0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7" fontId="4" fillId="0" borderId="29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5" xfId="0" applyNumberFormat="1" applyFont="1" applyBorder="1" applyAlignment="1" applyProtection="1">
      <alignment horizontal="center" vertical="center"/>
      <protection locked="0"/>
    </xf>
    <xf numFmtId="177" fontId="4" fillId="0" borderId="30" xfId="0" applyNumberFormat="1" applyFont="1" applyBorder="1" applyAlignment="1" applyProtection="1">
      <alignment horizontal="center" vertical="center"/>
      <protection locked="0"/>
    </xf>
    <xf numFmtId="177" fontId="4" fillId="0" borderId="21" xfId="0" applyNumberFormat="1" applyFont="1" applyBorder="1" applyAlignment="1" applyProtection="1">
      <alignment horizontal="center" vertical="center"/>
      <protection locked="0"/>
    </xf>
    <xf numFmtId="177" fontId="4" fillId="0" borderId="31" xfId="0" applyNumberFormat="1" applyFont="1" applyBorder="1" applyAlignment="1" applyProtection="1">
      <alignment horizontal="center" vertical="center"/>
      <protection locked="0"/>
    </xf>
    <xf numFmtId="0" fontId="4" fillId="5" borderId="35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0" fillId="5" borderId="71" xfId="0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0" fontId="4" fillId="5" borderId="45" xfId="0" applyFont="1" applyFill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right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24" xfId="0" applyNumberFormat="1" applyFont="1" applyBorder="1" applyAlignment="1" applyProtection="1">
      <alignment horizontal="center" vertical="center"/>
      <protection locked="0"/>
    </xf>
    <xf numFmtId="0" fontId="0" fillId="5" borderId="59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49" fontId="0" fillId="0" borderId="61" xfId="0" applyNumberFormat="1" applyBorder="1" applyAlignment="1" applyProtection="1">
      <alignment horizontal="left" vertical="top" wrapText="1"/>
      <protection locked="0"/>
    </xf>
    <xf numFmtId="49" fontId="4" fillId="0" borderId="62" xfId="0" applyNumberFormat="1" applyFont="1" applyBorder="1" applyAlignment="1" applyProtection="1">
      <alignment horizontal="left" vertical="top" wrapText="1"/>
      <protection locked="0"/>
    </xf>
    <xf numFmtId="49" fontId="4" fillId="0" borderId="63" xfId="0" applyNumberFormat="1" applyFont="1" applyBorder="1" applyAlignment="1" applyProtection="1">
      <alignment horizontal="left" vertical="top" wrapText="1"/>
      <protection locked="0"/>
    </xf>
    <xf numFmtId="0" fontId="0" fillId="5" borderId="32" xfId="0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43" xfId="0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49" fontId="11" fillId="3" borderId="23" xfId="0" applyNumberFormat="1" applyFont="1" applyFill="1" applyBorder="1" applyAlignment="1" applyProtection="1">
      <alignment horizontal="center" vertical="center"/>
      <protection locked="0"/>
    </xf>
    <xf numFmtId="49" fontId="11" fillId="3" borderId="6" xfId="0" applyNumberFormat="1" applyFont="1" applyFill="1" applyBorder="1" applyAlignment="1" applyProtection="1">
      <alignment horizontal="center" vertical="center"/>
      <protection locked="0"/>
    </xf>
    <xf numFmtId="49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3" borderId="2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36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>
      <alignment horizontal="center" vertical="center" wrapText="1" shrinkToFit="1"/>
    </xf>
    <xf numFmtId="0" fontId="9" fillId="0" borderId="51" xfId="0" applyFont="1" applyBorder="1" applyAlignment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/>
      <protection locked="0"/>
    </xf>
    <xf numFmtId="0" fontId="0" fillId="5" borderId="44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5" borderId="8" xfId="0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 wrapText="1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0" fillId="5" borderId="57" xfId="0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/>
    </xf>
    <xf numFmtId="0" fontId="13" fillId="0" borderId="0" xfId="1" applyAlignment="1">
      <alignment horizontal="center" vertical="center" shrinkToFit="1"/>
    </xf>
    <xf numFmtId="0" fontId="13" fillId="2" borderId="59" xfId="1" applyFill="1" applyBorder="1" applyAlignment="1">
      <alignment horizontal="center" vertical="center" shrinkToFit="1"/>
    </xf>
    <xf numFmtId="0" fontId="13" fillId="2" borderId="26" xfId="1" applyFill="1" applyBorder="1" applyAlignment="1">
      <alignment horizontal="center" vertical="center" shrinkToFit="1"/>
    </xf>
    <xf numFmtId="0" fontId="13" fillId="2" borderId="60" xfId="1" applyFill="1" applyBorder="1" applyAlignment="1">
      <alignment horizontal="center" vertical="center" shrinkToFit="1"/>
    </xf>
    <xf numFmtId="0" fontId="13" fillId="2" borderId="25" xfId="1" applyFill="1" applyBorder="1" applyAlignment="1">
      <alignment horizontal="center" vertical="center" shrinkToFit="1"/>
    </xf>
    <xf numFmtId="0" fontId="13" fillId="0" borderId="61" xfId="1" applyBorder="1" applyAlignment="1">
      <alignment horizontal="center" vertical="center" wrapText="1" shrinkToFit="1"/>
    </xf>
    <xf numFmtId="0" fontId="13" fillId="0" borderId="62" xfId="1" applyBorder="1" applyAlignment="1">
      <alignment horizontal="center" vertical="center" wrapText="1" shrinkToFit="1"/>
    </xf>
    <xf numFmtId="0" fontId="13" fillId="0" borderId="63" xfId="1" applyBorder="1" applyAlignment="1">
      <alignment horizontal="center" vertical="center" wrapText="1" shrinkToFit="1"/>
    </xf>
    <xf numFmtId="0" fontId="13" fillId="0" borderId="70" xfId="1" applyBorder="1" applyAlignment="1">
      <alignment horizontal="left" vertical="top" shrinkToFit="1"/>
    </xf>
    <xf numFmtId="0" fontId="13" fillId="0" borderId="62" xfId="1" applyBorder="1" applyAlignment="1">
      <alignment horizontal="left" vertical="top" shrinkToFit="1"/>
    </xf>
    <xf numFmtId="0" fontId="13" fillId="0" borderId="63" xfId="1" applyBorder="1" applyAlignment="1">
      <alignment horizontal="left" vertical="top" shrinkToFit="1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>
      <alignment horizontal="center" vertical="center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0" fillId="5" borderId="77" xfId="0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4" fillId="5" borderId="79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26</xdr:row>
      <xdr:rowOff>114300</xdr:rowOff>
    </xdr:from>
    <xdr:to>
      <xdr:col>34</xdr:col>
      <xdr:colOff>0</xdr:colOff>
      <xdr:row>29</xdr:row>
      <xdr:rowOff>47625</xdr:rowOff>
    </xdr:to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8496300" y="5743575"/>
          <a:ext cx="1238250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冊をミニマム数として上限はなし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冊：</a:t>
          </a:r>
          <a:r>
            <a:rPr lang="en-US" altLang="ja-JP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600</a:t>
          </a: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24</xdr:col>
      <xdr:colOff>0</xdr:colOff>
      <xdr:row>34</xdr:row>
      <xdr:rowOff>104775</xdr:rowOff>
    </xdr:from>
    <xdr:to>
      <xdr:col>34</xdr:col>
      <xdr:colOff>0</xdr:colOff>
      <xdr:row>37</xdr:row>
      <xdr:rowOff>219075</xdr:rowOff>
    </xdr:to>
    <xdr:sp macro="" textlink="">
      <xdr:nvSpPr>
        <xdr:cNvPr id="3081" name="Text Box 9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8496300" y="7524750"/>
          <a:ext cx="1238250" cy="762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キャプテンは背番号欄に、丸で囲んだ数字で記載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100" b="1" i="0" u="sng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例：①</a:t>
          </a:r>
        </a:p>
      </xdr:txBody>
    </xdr:sp>
    <xdr:clientData/>
  </xdr:twoCellAnchor>
  <xdr:twoCellAnchor>
    <xdr:from>
      <xdr:col>27</xdr:col>
      <xdr:colOff>95250</xdr:colOff>
      <xdr:row>4</xdr:row>
      <xdr:rowOff>47625</xdr:rowOff>
    </xdr:from>
    <xdr:to>
      <xdr:col>29</xdr:col>
      <xdr:colOff>85725</xdr:colOff>
      <xdr:row>4</xdr:row>
      <xdr:rowOff>228600</xdr:rowOff>
    </xdr:to>
    <xdr:sp macro="" textlink="">
      <xdr:nvSpPr>
        <xdr:cNvPr id="3090" name="Text Box 18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8963025" y="1190625"/>
          <a:ext cx="2381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線</a:t>
          </a:r>
        </a:p>
      </xdr:txBody>
    </xdr:sp>
    <xdr:clientData/>
  </xdr:twoCellAnchor>
  <xdr:twoCellAnchor>
    <xdr:from>
      <xdr:col>42</xdr:col>
      <xdr:colOff>85725</xdr:colOff>
      <xdr:row>4</xdr:row>
      <xdr:rowOff>47625</xdr:rowOff>
    </xdr:from>
    <xdr:to>
      <xdr:col>44</xdr:col>
      <xdr:colOff>66675</xdr:colOff>
      <xdr:row>4</xdr:row>
      <xdr:rowOff>228600</xdr:rowOff>
    </xdr:to>
    <xdr:sp macro="" textlink="">
      <xdr:nvSpPr>
        <xdr:cNvPr id="3091" name="Text Box 19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10810875" y="1190625"/>
          <a:ext cx="2286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</a:t>
          </a:r>
        </a:p>
      </xdr:txBody>
    </xdr:sp>
    <xdr:clientData/>
  </xdr:twoCellAnchor>
  <xdr:twoCellAnchor>
    <xdr:from>
      <xdr:col>3</xdr:col>
      <xdr:colOff>447675</xdr:colOff>
      <xdr:row>20</xdr:row>
      <xdr:rowOff>104775</xdr:rowOff>
    </xdr:from>
    <xdr:to>
      <xdr:col>4</xdr:col>
      <xdr:colOff>123825</xdr:colOff>
      <xdr:row>21</xdr:row>
      <xdr:rowOff>104775</xdr:rowOff>
    </xdr:to>
    <xdr:sp macro="" textlink="">
      <xdr:nvSpPr>
        <xdr:cNvPr id="3092" name="Text Box 20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1943100" y="4581525"/>
          <a:ext cx="2381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―</a:t>
          </a:r>
        </a:p>
      </xdr:txBody>
    </xdr:sp>
    <xdr:clientData/>
  </xdr:twoCellAnchor>
  <xdr:twoCellAnchor>
    <xdr:from>
      <xdr:col>5</xdr:col>
      <xdr:colOff>447675</xdr:colOff>
      <xdr:row>20</xdr:row>
      <xdr:rowOff>104775</xdr:rowOff>
    </xdr:from>
    <xdr:to>
      <xdr:col>6</xdr:col>
      <xdr:colOff>114300</xdr:colOff>
      <xdr:row>21</xdr:row>
      <xdr:rowOff>104775</xdr:rowOff>
    </xdr:to>
    <xdr:sp macro="" textlink="">
      <xdr:nvSpPr>
        <xdr:cNvPr id="3093" name="Text Box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67050" y="4581525"/>
          <a:ext cx="22860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161925</xdr:rowOff>
    </xdr:from>
    <xdr:to>
      <xdr:col>6</xdr:col>
      <xdr:colOff>542925</xdr:colOff>
      <xdr:row>21</xdr:row>
      <xdr:rowOff>19050</xdr:rowOff>
    </xdr:to>
    <xdr:sp macro="" textlink="">
      <xdr:nvSpPr>
        <xdr:cNvPr id="2049" name="テキスト ボックス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371475" y="161925"/>
          <a:ext cx="5810250" cy="4238625"/>
        </a:xfrm>
        <a:prstGeom prst="rect">
          <a:avLst/>
        </a:prstGeom>
        <a:solidFill>
          <a:srgbClr val="FFFF66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こちらには何も記入しないで下さい。</a:t>
          </a:r>
        </a:p>
        <a:p>
          <a:pPr algn="l" rtl="0"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下にある緑色の「入力」タブをクリックして，そちらに入力をお願いします。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AY56"/>
  <sheetViews>
    <sheetView showGridLines="0" tabSelected="1" view="pageBreakPreview" topLeftCell="A36" zoomScale="85" zoomScaleNormal="100" zoomScaleSheetLayoutView="85" workbookViewId="0">
      <selection activeCell="P49" sqref="P49:T50"/>
    </sheetView>
  </sheetViews>
  <sheetFormatPr defaultColWidth="9" defaultRowHeight="14.5"/>
  <cols>
    <col min="1" max="2" width="6.08984375" style="1" customWidth="1"/>
    <col min="3" max="6" width="7.36328125" style="1" customWidth="1"/>
    <col min="7" max="15" width="6.08984375" style="1" customWidth="1"/>
    <col min="16" max="45" width="1.6328125" customWidth="1"/>
    <col min="46" max="46" width="5.90625" style="1" customWidth="1"/>
    <col min="47" max="47" width="20.08984375" style="1" customWidth="1"/>
    <col min="48" max="48" width="9.26953125" style="1" bestFit="1" customWidth="1"/>
    <col min="49" max="49" width="12" style="1" customWidth="1"/>
    <col min="50" max="50" width="12.08984375" style="1" customWidth="1"/>
    <col min="51" max="51" width="11.36328125" style="1" bestFit="1" customWidth="1"/>
    <col min="52" max="52" width="6.6328125" style="1" customWidth="1"/>
    <col min="53" max="16384" width="9" style="1"/>
  </cols>
  <sheetData>
    <row r="1" spans="1:51" ht="31.5" thickBot="1">
      <c r="A1" s="57" t="s">
        <v>115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51" ht="14.5" customHeight="1">
      <c r="A2" s="168" t="s">
        <v>121</v>
      </c>
      <c r="B2" s="169"/>
      <c r="C2" s="170"/>
      <c r="D2" s="171"/>
      <c r="E2" s="171"/>
      <c r="F2" s="171"/>
      <c r="G2" s="171"/>
      <c r="H2" s="171"/>
      <c r="I2" s="172"/>
      <c r="J2" s="62" t="s">
        <v>119</v>
      </c>
      <c r="K2" s="63"/>
      <c r="L2" s="63"/>
      <c r="M2" s="63"/>
      <c r="N2" s="63"/>
      <c r="O2" s="64"/>
      <c r="P2" s="62" t="s">
        <v>97</v>
      </c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67" t="s">
        <v>101</v>
      </c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62"/>
      <c r="AT2" s="32"/>
      <c r="AV2" s="22" t="s">
        <v>90</v>
      </c>
      <c r="AW2" t="s">
        <v>111</v>
      </c>
      <c r="AX2" t="s">
        <v>112</v>
      </c>
    </row>
    <row r="3" spans="1:51" ht="24" customHeight="1">
      <c r="A3" s="173" t="s">
        <v>122</v>
      </c>
      <c r="B3" s="174"/>
      <c r="C3" s="175"/>
      <c r="D3" s="176"/>
      <c r="E3" s="176"/>
      <c r="F3" s="176"/>
      <c r="G3" s="176"/>
      <c r="H3" s="176"/>
      <c r="I3" s="177"/>
      <c r="J3" s="59"/>
      <c r="K3" s="60"/>
      <c r="L3" s="60"/>
      <c r="M3" s="60"/>
      <c r="N3" s="60"/>
      <c r="O3" s="61"/>
      <c r="P3" s="165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40"/>
      <c r="AT3" s="33"/>
      <c r="AV3" s="22" t="s">
        <v>91</v>
      </c>
      <c r="AW3" t="s">
        <v>110</v>
      </c>
      <c r="AX3" t="s">
        <v>113</v>
      </c>
      <c r="AY3" t="s">
        <v>114</v>
      </c>
    </row>
    <row r="4" spans="1:51" ht="20.149999999999999" customHeight="1">
      <c r="A4" s="79" t="s">
        <v>123</v>
      </c>
      <c r="B4" s="80"/>
      <c r="C4" s="69"/>
      <c r="D4" s="70"/>
      <c r="E4" s="70"/>
      <c r="F4" s="70"/>
      <c r="G4" s="70"/>
      <c r="H4" s="70"/>
      <c r="I4" s="71"/>
      <c r="J4" s="114" t="s">
        <v>117</v>
      </c>
      <c r="K4" s="115"/>
      <c r="L4" s="115"/>
      <c r="M4" s="115"/>
      <c r="N4" s="115"/>
      <c r="O4" s="116"/>
      <c r="P4" s="154" t="s">
        <v>94</v>
      </c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5"/>
      <c r="AT4" s="33"/>
      <c r="AV4" s="22" t="s">
        <v>92</v>
      </c>
      <c r="AW4" t="str">
        <f>AW3</f>
        <v>北西支部</v>
      </c>
      <c r="AX4" t="str">
        <f>AX3</f>
        <v>北東支部</v>
      </c>
      <c r="AY4" t="str">
        <f>AY3</f>
        <v>南房総支部</v>
      </c>
    </row>
    <row r="5" spans="1:51" ht="20.149999999999999" customHeight="1">
      <c r="A5" s="81" t="s">
        <v>116</v>
      </c>
      <c r="B5" s="82"/>
      <c r="C5" s="72"/>
      <c r="D5" s="73"/>
      <c r="E5" s="73"/>
      <c r="F5" s="73"/>
      <c r="G5" s="73"/>
      <c r="H5" s="73"/>
      <c r="I5" s="74"/>
      <c r="J5" s="117"/>
      <c r="K5" s="117"/>
      <c r="L5" s="117"/>
      <c r="M5" s="117"/>
      <c r="N5" s="117"/>
      <c r="O5" s="117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7"/>
      <c r="AL5" s="157"/>
      <c r="AM5" s="157"/>
      <c r="AN5" s="157"/>
      <c r="AO5" s="157"/>
      <c r="AP5" s="157"/>
      <c r="AQ5" s="157"/>
      <c r="AR5" s="157"/>
      <c r="AS5" s="158"/>
      <c r="AT5" s="33"/>
      <c r="AV5" s="22" t="s">
        <v>93</v>
      </c>
      <c r="AW5" t="s">
        <v>118</v>
      </c>
    </row>
    <row r="6" spans="1:51" ht="22.5" customHeight="1">
      <c r="A6" s="75" t="s">
        <v>80</v>
      </c>
      <c r="B6" s="76"/>
      <c r="C6" s="181" t="s">
        <v>107</v>
      </c>
      <c r="D6" s="182"/>
      <c r="E6" s="160" t="s">
        <v>108</v>
      </c>
      <c r="F6" s="161"/>
      <c r="G6" s="67" t="s">
        <v>81</v>
      </c>
      <c r="H6" s="67"/>
      <c r="I6" s="67"/>
      <c r="J6" s="67" t="s">
        <v>2</v>
      </c>
      <c r="K6" s="67"/>
      <c r="L6" s="67"/>
      <c r="M6" s="67" t="s">
        <v>3</v>
      </c>
      <c r="N6" s="67"/>
      <c r="O6" s="67"/>
      <c r="P6" s="155" t="s">
        <v>95</v>
      </c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4" t="s">
        <v>96</v>
      </c>
      <c r="AL6" s="164"/>
      <c r="AM6" s="164"/>
      <c r="AN6" s="164"/>
      <c r="AO6" s="164"/>
      <c r="AP6" s="164"/>
      <c r="AQ6" s="164"/>
      <c r="AR6" s="164"/>
      <c r="AS6" s="164"/>
      <c r="AT6" s="34" t="s">
        <v>124</v>
      </c>
    </row>
    <row r="7" spans="1:51" ht="13.5" customHeight="1">
      <c r="A7" s="75"/>
      <c r="B7" s="76"/>
      <c r="C7" s="106"/>
      <c r="D7" s="86"/>
      <c r="E7" s="86"/>
      <c r="F7" s="87"/>
      <c r="G7" s="68"/>
      <c r="H7" s="68"/>
      <c r="I7" s="68"/>
      <c r="J7" s="68"/>
      <c r="K7" s="68"/>
      <c r="L7" s="68"/>
      <c r="M7" s="68"/>
      <c r="N7" s="68"/>
      <c r="O7" s="68"/>
      <c r="P7" s="65" t="s">
        <v>7</v>
      </c>
      <c r="Q7" s="66"/>
      <c r="R7" s="84"/>
      <c r="S7" s="84"/>
      <c r="T7" s="84"/>
      <c r="U7" s="84"/>
      <c r="V7" s="27" t="s">
        <v>8</v>
      </c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35" t="s">
        <v>9</v>
      </c>
      <c r="AL7" s="118"/>
      <c r="AM7" s="118"/>
      <c r="AN7" s="118"/>
      <c r="AO7" s="118"/>
      <c r="AP7" s="118"/>
      <c r="AQ7" s="118"/>
      <c r="AR7" s="118"/>
      <c r="AS7" s="36" t="s">
        <v>10</v>
      </c>
      <c r="AT7" s="183"/>
    </row>
    <row r="8" spans="1:51" ht="18" customHeight="1">
      <c r="A8" s="75"/>
      <c r="B8" s="76"/>
      <c r="C8" s="108"/>
      <c r="D8" s="109"/>
      <c r="E8" s="109"/>
      <c r="F8" s="110"/>
      <c r="G8" s="68"/>
      <c r="H8" s="68"/>
      <c r="I8" s="68"/>
      <c r="J8" s="68"/>
      <c r="K8" s="68"/>
      <c r="L8" s="68"/>
      <c r="M8" s="68"/>
      <c r="N8" s="68"/>
      <c r="O8" s="68"/>
      <c r="P8" s="119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1"/>
      <c r="AL8" s="122"/>
      <c r="AM8" s="122"/>
      <c r="AN8" s="122"/>
      <c r="AO8" s="37" t="s">
        <v>11</v>
      </c>
      <c r="AP8" s="122"/>
      <c r="AQ8" s="122"/>
      <c r="AR8" s="122"/>
      <c r="AS8" s="123"/>
      <c r="AT8" s="183"/>
    </row>
    <row r="9" spans="1:51" ht="14.5" customHeight="1">
      <c r="A9" s="75" t="s">
        <v>82</v>
      </c>
      <c r="B9" s="76"/>
      <c r="C9" s="106"/>
      <c r="D9" s="86"/>
      <c r="E9" s="86"/>
      <c r="F9" s="87"/>
      <c r="G9" s="68"/>
      <c r="H9" s="68"/>
      <c r="I9" s="68"/>
      <c r="J9" s="68"/>
      <c r="K9" s="68"/>
      <c r="L9" s="68"/>
      <c r="M9" s="68"/>
      <c r="N9" s="68"/>
      <c r="O9" s="68"/>
      <c r="P9" s="65" t="s">
        <v>7</v>
      </c>
      <c r="Q9" s="66"/>
      <c r="R9" s="84"/>
      <c r="S9" s="84"/>
      <c r="T9" s="84"/>
      <c r="U9" s="84"/>
      <c r="V9" s="27" t="s">
        <v>8</v>
      </c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5"/>
      <c r="AK9" s="35" t="s">
        <v>125</v>
      </c>
      <c r="AL9" s="118"/>
      <c r="AM9" s="118"/>
      <c r="AN9" s="118"/>
      <c r="AO9" s="118"/>
      <c r="AP9" s="118"/>
      <c r="AQ9" s="118"/>
      <c r="AR9" s="118"/>
      <c r="AS9" s="36" t="s">
        <v>126</v>
      </c>
      <c r="AT9" s="184"/>
    </row>
    <row r="10" spans="1:51" ht="18" customHeight="1">
      <c r="A10" s="75"/>
      <c r="B10" s="76"/>
      <c r="C10" s="108"/>
      <c r="D10" s="109"/>
      <c r="E10" s="109"/>
      <c r="F10" s="110"/>
      <c r="G10" s="68"/>
      <c r="H10" s="68"/>
      <c r="I10" s="68"/>
      <c r="J10" s="68"/>
      <c r="K10" s="68"/>
      <c r="L10" s="68"/>
      <c r="M10" s="68"/>
      <c r="N10" s="68"/>
      <c r="O10" s="68"/>
      <c r="P10" s="119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62"/>
      <c r="AK10" s="121"/>
      <c r="AL10" s="122"/>
      <c r="AM10" s="122"/>
      <c r="AN10" s="122"/>
      <c r="AO10" s="37" t="s">
        <v>127</v>
      </c>
      <c r="AP10" s="122"/>
      <c r="AQ10" s="122"/>
      <c r="AR10" s="122"/>
      <c r="AS10" s="123"/>
      <c r="AT10" s="184"/>
    </row>
    <row r="11" spans="1:51" ht="14.5" customHeight="1">
      <c r="A11" s="75" t="s">
        <v>83</v>
      </c>
      <c r="B11" s="76"/>
      <c r="C11" s="106"/>
      <c r="D11" s="86"/>
      <c r="E11" s="86"/>
      <c r="F11" s="87"/>
      <c r="G11" s="68"/>
      <c r="H11" s="68"/>
      <c r="I11" s="68"/>
      <c r="J11" s="68"/>
      <c r="K11" s="68"/>
      <c r="L11" s="68"/>
      <c r="M11" s="68"/>
      <c r="N11" s="68"/>
      <c r="O11" s="68"/>
      <c r="P11" s="65" t="s">
        <v>7</v>
      </c>
      <c r="Q11" s="66"/>
      <c r="R11" s="84"/>
      <c r="S11" s="84"/>
      <c r="T11" s="84"/>
      <c r="U11" s="84"/>
      <c r="V11" s="27" t="s">
        <v>8</v>
      </c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5"/>
      <c r="AK11" s="35" t="s">
        <v>125</v>
      </c>
      <c r="AL11" s="118"/>
      <c r="AM11" s="118"/>
      <c r="AN11" s="118"/>
      <c r="AO11" s="118"/>
      <c r="AP11" s="118"/>
      <c r="AQ11" s="118"/>
      <c r="AR11" s="118"/>
      <c r="AS11" s="36" t="s">
        <v>126</v>
      </c>
      <c r="AT11" s="184"/>
    </row>
    <row r="12" spans="1:51" ht="18" customHeight="1">
      <c r="A12" s="75"/>
      <c r="B12" s="76"/>
      <c r="C12" s="108"/>
      <c r="D12" s="109"/>
      <c r="E12" s="109"/>
      <c r="F12" s="110"/>
      <c r="G12" s="68"/>
      <c r="H12" s="68"/>
      <c r="I12" s="68"/>
      <c r="J12" s="68"/>
      <c r="K12" s="68"/>
      <c r="L12" s="68"/>
      <c r="M12" s="68"/>
      <c r="N12" s="68"/>
      <c r="O12" s="68"/>
      <c r="P12" s="119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62"/>
      <c r="AK12" s="121"/>
      <c r="AL12" s="122"/>
      <c r="AM12" s="122"/>
      <c r="AN12" s="122"/>
      <c r="AO12" s="37" t="s">
        <v>127</v>
      </c>
      <c r="AP12" s="122"/>
      <c r="AQ12" s="122"/>
      <c r="AR12" s="122"/>
      <c r="AS12" s="123"/>
      <c r="AT12" s="184"/>
    </row>
    <row r="13" spans="1:51" ht="15" customHeight="1">
      <c r="A13" s="75" t="s">
        <v>84</v>
      </c>
      <c r="B13" s="76"/>
      <c r="C13" s="106"/>
      <c r="D13" s="86"/>
      <c r="E13" s="86"/>
      <c r="F13" s="87"/>
      <c r="G13" s="107"/>
      <c r="H13" s="107"/>
      <c r="I13" s="107"/>
      <c r="J13" s="107"/>
      <c r="K13" s="107"/>
      <c r="L13" s="107"/>
      <c r="M13" s="107"/>
      <c r="N13" s="107"/>
      <c r="O13" s="107"/>
      <c r="P13" s="24"/>
      <c r="Q13" s="25"/>
      <c r="R13" s="148"/>
      <c r="S13" s="148"/>
      <c r="T13" s="148"/>
      <c r="U13" s="148"/>
      <c r="V13" s="26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53"/>
      <c r="AK13" s="38"/>
      <c r="AL13" s="141"/>
      <c r="AM13" s="141"/>
      <c r="AN13" s="141"/>
      <c r="AO13" s="141"/>
      <c r="AP13" s="141"/>
      <c r="AQ13" s="141"/>
      <c r="AR13" s="141"/>
      <c r="AS13" s="39"/>
      <c r="AT13" s="185"/>
    </row>
    <row r="14" spans="1:51" ht="18" customHeight="1">
      <c r="A14" s="75"/>
      <c r="B14" s="76"/>
      <c r="C14" s="108"/>
      <c r="D14" s="109"/>
      <c r="E14" s="109"/>
      <c r="F14" s="110"/>
      <c r="G14" s="107"/>
      <c r="H14" s="107"/>
      <c r="I14" s="107"/>
      <c r="J14" s="107"/>
      <c r="K14" s="107"/>
      <c r="L14" s="107"/>
      <c r="M14" s="107"/>
      <c r="N14" s="107"/>
      <c r="O14" s="107"/>
      <c r="P14" s="142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4"/>
      <c r="AK14" s="145"/>
      <c r="AL14" s="146"/>
      <c r="AM14" s="146"/>
      <c r="AN14" s="146"/>
      <c r="AO14" s="40"/>
      <c r="AP14" s="146"/>
      <c r="AQ14" s="146"/>
      <c r="AR14" s="146"/>
      <c r="AS14" s="147"/>
      <c r="AT14" s="185"/>
    </row>
    <row r="15" spans="1:51" ht="15" customHeight="1">
      <c r="A15" s="113" t="s">
        <v>98</v>
      </c>
      <c r="B15" s="76"/>
      <c r="C15" s="106"/>
      <c r="D15" s="86"/>
      <c r="E15" s="86"/>
      <c r="F15" s="87"/>
      <c r="G15" s="107"/>
      <c r="H15" s="107"/>
      <c r="I15" s="107"/>
      <c r="J15" s="107"/>
      <c r="K15" s="107"/>
      <c r="L15" s="107"/>
      <c r="M15" s="107"/>
      <c r="N15" s="107"/>
      <c r="O15" s="107"/>
      <c r="P15" s="65" t="s">
        <v>7</v>
      </c>
      <c r="Q15" s="66"/>
      <c r="R15" s="84"/>
      <c r="S15" s="84"/>
      <c r="T15" s="84"/>
      <c r="U15" s="84"/>
      <c r="V15" s="27" t="s">
        <v>8</v>
      </c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5"/>
      <c r="AK15" s="35" t="s">
        <v>125</v>
      </c>
      <c r="AL15" s="118"/>
      <c r="AM15" s="118"/>
      <c r="AN15" s="118"/>
      <c r="AO15" s="118"/>
      <c r="AP15" s="118"/>
      <c r="AQ15" s="118"/>
      <c r="AR15" s="118"/>
      <c r="AS15" s="36" t="s">
        <v>126</v>
      </c>
      <c r="AT15" s="184"/>
    </row>
    <row r="16" spans="1:51" ht="18" customHeight="1">
      <c r="A16" s="75"/>
      <c r="B16" s="76"/>
      <c r="C16" s="108"/>
      <c r="D16" s="109"/>
      <c r="E16" s="109"/>
      <c r="F16" s="110"/>
      <c r="G16" s="107"/>
      <c r="H16" s="107"/>
      <c r="I16" s="107"/>
      <c r="J16" s="107"/>
      <c r="K16" s="107"/>
      <c r="L16" s="107"/>
      <c r="M16" s="107"/>
      <c r="N16" s="107"/>
      <c r="O16" s="107"/>
      <c r="P16" s="119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62"/>
      <c r="AK16" s="121"/>
      <c r="AL16" s="122"/>
      <c r="AM16" s="122"/>
      <c r="AN16" s="122"/>
      <c r="AO16" s="37" t="s">
        <v>127</v>
      </c>
      <c r="AP16" s="122"/>
      <c r="AQ16" s="122"/>
      <c r="AR16" s="122"/>
      <c r="AS16" s="123"/>
      <c r="AT16" s="184"/>
    </row>
    <row r="17" spans="1:46">
      <c r="A17" s="75" t="s">
        <v>0</v>
      </c>
      <c r="B17" s="76"/>
      <c r="C17" s="127" t="str">
        <f>IF(P16="","",P16)</f>
        <v/>
      </c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41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3"/>
    </row>
    <row r="18" spans="1:46">
      <c r="A18" s="75"/>
      <c r="B18" s="76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6"/>
    </row>
    <row r="19" spans="1:46" ht="14.5" customHeight="1">
      <c r="A19" s="75" t="s">
        <v>1</v>
      </c>
      <c r="B19" s="76"/>
      <c r="C19" s="127" t="str">
        <f>IF(AL15="","",AL15&amp;"-"&amp;AK16&amp;"-"&amp;AP16)</f>
        <v/>
      </c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6"/>
    </row>
    <row r="20" spans="1:46" ht="14.5" customHeight="1">
      <c r="A20" s="75"/>
      <c r="B20" s="7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44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6"/>
    </row>
    <row r="21" spans="1:46" ht="14.5" customHeight="1">
      <c r="A21" s="75" t="s">
        <v>85</v>
      </c>
      <c r="B21" s="76"/>
      <c r="C21" s="53"/>
      <c r="D21" s="54"/>
      <c r="E21" s="54"/>
      <c r="F21" s="54"/>
      <c r="G21" s="54"/>
      <c r="H21" s="54"/>
      <c r="I21" s="28"/>
      <c r="J21" s="28"/>
      <c r="K21" s="28"/>
      <c r="L21" s="28"/>
      <c r="M21" s="28"/>
      <c r="N21" s="28"/>
      <c r="O21" s="29"/>
      <c r="P21" s="44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6"/>
    </row>
    <row r="22" spans="1:46" ht="14.5" customHeight="1" thickBot="1">
      <c r="A22" s="77"/>
      <c r="B22" s="78"/>
      <c r="C22" s="55"/>
      <c r="D22" s="56"/>
      <c r="E22" s="56"/>
      <c r="F22" s="56"/>
      <c r="G22" s="56"/>
      <c r="H22" s="56"/>
      <c r="I22" s="30"/>
      <c r="J22" s="30"/>
      <c r="K22" s="30"/>
      <c r="L22" s="30"/>
      <c r="M22" s="30"/>
      <c r="N22" s="30"/>
      <c r="O22" s="31"/>
      <c r="P22" s="47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9"/>
    </row>
    <row r="23" spans="1:46" ht="14.15" customHeight="1" thickBot="1">
      <c r="A23" s="111" t="s">
        <v>130</v>
      </c>
      <c r="B23" s="129" t="s">
        <v>86</v>
      </c>
      <c r="C23" s="233" t="s">
        <v>105</v>
      </c>
      <c r="D23" s="234"/>
      <c r="E23" s="235" t="s">
        <v>106</v>
      </c>
      <c r="F23" s="236"/>
      <c r="G23" s="129" t="s">
        <v>87</v>
      </c>
      <c r="H23" s="129"/>
      <c r="I23" s="129" t="s">
        <v>88</v>
      </c>
      <c r="J23" s="129"/>
      <c r="K23" s="129"/>
      <c r="L23" s="129"/>
      <c r="M23" s="129" t="s">
        <v>89</v>
      </c>
      <c r="N23" s="129"/>
      <c r="O23" s="129"/>
      <c r="P23" s="167" t="s">
        <v>99</v>
      </c>
      <c r="Q23" s="129"/>
      <c r="R23" s="129"/>
      <c r="S23" s="129"/>
      <c r="T23" s="130"/>
      <c r="U23" s="23"/>
      <c r="V23" s="23"/>
      <c r="W23" s="23"/>
      <c r="X23" s="2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6" ht="14.15" customHeight="1">
      <c r="A24" s="112"/>
      <c r="B24" s="76"/>
      <c r="C24" s="134" t="s">
        <v>103</v>
      </c>
      <c r="D24" s="135"/>
      <c r="E24" s="136" t="s">
        <v>104</v>
      </c>
      <c r="F24" s="137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180"/>
      <c r="U24" s="1"/>
      <c r="V24" s="1"/>
      <c r="W24" s="1"/>
      <c r="X24" s="1"/>
      <c r="Y24" s="124" t="s">
        <v>100</v>
      </c>
      <c r="Z24" s="125"/>
      <c r="AA24" s="125"/>
      <c r="AB24" s="125"/>
      <c r="AC24" s="125"/>
      <c r="AD24" s="125"/>
      <c r="AE24" s="125"/>
      <c r="AF24" s="125"/>
      <c r="AG24" s="12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6" ht="16" customHeight="1">
      <c r="A25" s="102">
        <v>1</v>
      </c>
      <c r="B25" s="104"/>
      <c r="C25" s="106"/>
      <c r="D25" s="86"/>
      <c r="E25" s="86"/>
      <c r="F25" s="87"/>
      <c r="G25" s="88"/>
      <c r="H25" s="90"/>
      <c r="I25" s="88"/>
      <c r="J25" s="89"/>
      <c r="K25" s="89"/>
      <c r="L25" s="90"/>
      <c r="M25" s="88"/>
      <c r="N25" s="89"/>
      <c r="O25" s="90"/>
      <c r="P25" s="88"/>
      <c r="Q25" s="89"/>
      <c r="R25" s="89"/>
      <c r="S25" s="89"/>
      <c r="T25" s="94"/>
      <c r="U25" s="1"/>
      <c r="V25" s="1"/>
      <c r="W25" s="1"/>
      <c r="X25" s="1"/>
      <c r="Y25" s="96"/>
      <c r="Z25" s="97"/>
      <c r="AA25" s="97"/>
      <c r="AB25" s="97"/>
      <c r="AC25" s="97"/>
      <c r="AD25" s="97"/>
      <c r="AE25" s="97"/>
      <c r="AF25" s="97"/>
      <c r="AG25" s="9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6" ht="20.149999999999999" customHeight="1" thickBot="1">
      <c r="A26" s="103"/>
      <c r="B26" s="105"/>
      <c r="C26" s="108"/>
      <c r="D26" s="109"/>
      <c r="E26" s="109"/>
      <c r="F26" s="110"/>
      <c r="G26" s="91"/>
      <c r="H26" s="93"/>
      <c r="I26" s="91"/>
      <c r="J26" s="92"/>
      <c r="K26" s="92"/>
      <c r="L26" s="93"/>
      <c r="M26" s="91"/>
      <c r="N26" s="92"/>
      <c r="O26" s="93"/>
      <c r="P26" s="91"/>
      <c r="Q26" s="92"/>
      <c r="R26" s="92"/>
      <c r="S26" s="92"/>
      <c r="T26" s="95"/>
      <c r="U26" s="1"/>
      <c r="V26" s="1"/>
      <c r="W26" s="1"/>
      <c r="X26" s="1"/>
      <c r="Y26" s="99"/>
      <c r="Z26" s="100"/>
      <c r="AA26" s="100"/>
      <c r="AB26" s="100"/>
      <c r="AC26" s="100"/>
      <c r="AD26" s="100"/>
      <c r="AE26" s="100"/>
      <c r="AF26" s="100"/>
      <c r="AG26" s="10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6" ht="16" customHeight="1">
      <c r="A27" s="102">
        <v>2</v>
      </c>
      <c r="B27" s="104"/>
      <c r="C27" s="106"/>
      <c r="D27" s="86"/>
      <c r="E27" s="86"/>
      <c r="F27" s="87"/>
      <c r="G27" s="88"/>
      <c r="H27" s="90"/>
      <c r="I27" s="88"/>
      <c r="J27" s="89"/>
      <c r="K27" s="89"/>
      <c r="L27" s="90"/>
      <c r="M27" s="88"/>
      <c r="N27" s="89"/>
      <c r="O27" s="90"/>
      <c r="P27" s="88"/>
      <c r="Q27" s="89"/>
      <c r="R27" s="89"/>
      <c r="S27" s="89"/>
      <c r="T27" s="94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6" ht="20.149999999999999" customHeight="1">
      <c r="A28" s="103"/>
      <c r="B28" s="105"/>
      <c r="C28" s="108"/>
      <c r="D28" s="109"/>
      <c r="E28" s="109"/>
      <c r="F28" s="110"/>
      <c r="G28" s="91"/>
      <c r="H28" s="93"/>
      <c r="I28" s="91"/>
      <c r="J28" s="92"/>
      <c r="K28" s="92"/>
      <c r="L28" s="93"/>
      <c r="M28" s="91"/>
      <c r="N28" s="92"/>
      <c r="O28" s="93"/>
      <c r="P28" s="91"/>
      <c r="Q28" s="92"/>
      <c r="R28" s="92"/>
      <c r="S28" s="92"/>
      <c r="T28" s="9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6" ht="16" customHeight="1">
      <c r="A29" s="102">
        <v>3</v>
      </c>
      <c r="B29" s="104"/>
      <c r="C29" s="106"/>
      <c r="D29" s="86"/>
      <c r="E29" s="86"/>
      <c r="F29" s="87"/>
      <c r="G29" s="88"/>
      <c r="H29" s="90"/>
      <c r="I29" s="88"/>
      <c r="J29" s="89"/>
      <c r="K29" s="89"/>
      <c r="L29" s="90"/>
      <c r="M29" s="88"/>
      <c r="N29" s="89"/>
      <c r="O29" s="90"/>
      <c r="P29" s="88"/>
      <c r="Q29" s="89"/>
      <c r="R29" s="89"/>
      <c r="S29" s="89"/>
      <c r="T29" s="94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6" ht="20.149999999999999" customHeight="1">
      <c r="A30" s="103"/>
      <c r="B30" s="105"/>
      <c r="C30" s="108"/>
      <c r="D30" s="109"/>
      <c r="E30" s="109"/>
      <c r="F30" s="110"/>
      <c r="G30" s="91"/>
      <c r="H30" s="93"/>
      <c r="I30" s="91"/>
      <c r="J30" s="92"/>
      <c r="K30" s="92"/>
      <c r="L30" s="93"/>
      <c r="M30" s="91"/>
      <c r="N30" s="92"/>
      <c r="O30" s="93"/>
      <c r="P30" s="91"/>
      <c r="Q30" s="92"/>
      <c r="R30" s="92"/>
      <c r="S30" s="92"/>
      <c r="T30" s="95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6" ht="16" customHeight="1" thickBot="1">
      <c r="A31" s="102">
        <v>4</v>
      </c>
      <c r="B31" s="104"/>
      <c r="C31" s="106"/>
      <c r="D31" s="86"/>
      <c r="E31" s="86"/>
      <c r="F31" s="87"/>
      <c r="G31" s="88"/>
      <c r="H31" s="90"/>
      <c r="I31" s="88"/>
      <c r="J31" s="89"/>
      <c r="K31" s="89"/>
      <c r="L31" s="90"/>
      <c r="M31" s="88"/>
      <c r="N31" s="89"/>
      <c r="O31" s="90"/>
      <c r="P31" s="88"/>
      <c r="Q31" s="89"/>
      <c r="R31" s="89"/>
      <c r="S31" s="89"/>
      <c r="T31" s="94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6" ht="20.149999999999999" customHeight="1">
      <c r="A32" s="103"/>
      <c r="B32" s="105"/>
      <c r="C32" s="108"/>
      <c r="D32" s="109"/>
      <c r="E32" s="109"/>
      <c r="F32" s="110"/>
      <c r="G32" s="91"/>
      <c r="H32" s="93"/>
      <c r="I32" s="91"/>
      <c r="J32" s="92"/>
      <c r="K32" s="92"/>
      <c r="L32" s="93"/>
      <c r="M32" s="91"/>
      <c r="N32" s="92"/>
      <c r="O32" s="93"/>
      <c r="P32" s="91"/>
      <c r="Q32" s="92"/>
      <c r="R32" s="92"/>
      <c r="S32" s="92"/>
      <c r="T32" s="95"/>
      <c r="U32" s="1"/>
      <c r="V32" s="1"/>
      <c r="W32" s="1"/>
      <c r="X32" s="1"/>
      <c r="Y32" s="124" t="s">
        <v>129</v>
      </c>
      <c r="Z32" s="125"/>
      <c r="AA32" s="125"/>
      <c r="AB32" s="125"/>
      <c r="AC32" s="125"/>
      <c r="AD32" s="125"/>
      <c r="AE32" s="125"/>
      <c r="AF32" s="125"/>
      <c r="AG32" s="12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6" customHeight="1">
      <c r="A33" s="102">
        <v>5</v>
      </c>
      <c r="B33" s="104"/>
      <c r="C33" s="106"/>
      <c r="D33" s="86"/>
      <c r="E33" s="86"/>
      <c r="F33" s="87"/>
      <c r="G33" s="88"/>
      <c r="H33" s="90"/>
      <c r="I33" s="88"/>
      <c r="J33" s="89"/>
      <c r="K33" s="89"/>
      <c r="L33" s="90"/>
      <c r="M33" s="88"/>
      <c r="N33" s="89"/>
      <c r="O33" s="90"/>
      <c r="P33" s="88"/>
      <c r="Q33" s="89"/>
      <c r="R33" s="89"/>
      <c r="S33" s="89"/>
      <c r="T33" s="94"/>
      <c r="U33" s="1"/>
      <c r="V33" s="1"/>
      <c r="W33" s="1"/>
      <c r="X33" s="1"/>
      <c r="Y33" s="178"/>
      <c r="Z33" s="89"/>
      <c r="AA33" s="89"/>
      <c r="AB33" s="89"/>
      <c r="AC33" s="89"/>
      <c r="AD33" s="89"/>
      <c r="AE33" s="89"/>
      <c r="AF33" s="89"/>
      <c r="AG33" s="94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0.149999999999999" customHeight="1" thickBot="1">
      <c r="A34" s="103"/>
      <c r="B34" s="105"/>
      <c r="C34" s="108"/>
      <c r="D34" s="109"/>
      <c r="E34" s="109"/>
      <c r="F34" s="110"/>
      <c r="G34" s="91"/>
      <c r="H34" s="93"/>
      <c r="I34" s="91"/>
      <c r="J34" s="92"/>
      <c r="K34" s="92"/>
      <c r="L34" s="93"/>
      <c r="M34" s="91"/>
      <c r="N34" s="92"/>
      <c r="O34" s="93"/>
      <c r="P34" s="91"/>
      <c r="Q34" s="92"/>
      <c r="R34" s="92"/>
      <c r="S34" s="92"/>
      <c r="T34" s="95"/>
      <c r="U34" s="1"/>
      <c r="V34" s="1"/>
      <c r="W34" s="1"/>
      <c r="X34" s="1"/>
      <c r="Y34" s="179"/>
      <c r="Z34" s="138"/>
      <c r="AA34" s="138"/>
      <c r="AB34" s="138"/>
      <c r="AC34" s="138"/>
      <c r="AD34" s="138"/>
      <c r="AE34" s="138"/>
      <c r="AF34" s="138"/>
      <c r="AG34" s="15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6" customHeight="1">
      <c r="A35" s="102">
        <v>6</v>
      </c>
      <c r="B35" s="104"/>
      <c r="C35" s="106"/>
      <c r="D35" s="86"/>
      <c r="E35" s="86"/>
      <c r="F35" s="87"/>
      <c r="G35" s="88"/>
      <c r="H35" s="90"/>
      <c r="I35" s="88"/>
      <c r="J35" s="89"/>
      <c r="K35" s="89"/>
      <c r="L35" s="90"/>
      <c r="M35" s="88"/>
      <c r="N35" s="89"/>
      <c r="O35" s="90"/>
      <c r="P35" s="88"/>
      <c r="Q35" s="89"/>
      <c r="R35" s="89"/>
      <c r="S35" s="89"/>
      <c r="T35" s="94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20.149999999999999" customHeight="1">
      <c r="A36" s="103"/>
      <c r="B36" s="105"/>
      <c r="C36" s="108"/>
      <c r="D36" s="109"/>
      <c r="E36" s="109"/>
      <c r="F36" s="110"/>
      <c r="G36" s="91"/>
      <c r="H36" s="93"/>
      <c r="I36" s="91"/>
      <c r="J36" s="92"/>
      <c r="K36" s="92"/>
      <c r="L36" s="93"/>
      <c r="M36" s="91"/>
      <c r="N36" s="92"/>
      <c r="O36" s="93"/>
      <c r="P36" s="91"/>
      <c r="Q36" s="92"/>
      <c r="R36" s="92"/>
      <c r="S36" s="92"/>
      <c r="T36" s="95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6" customHeight="1">
      <c r="A37" s="102">
        <v>7</v>
      </c>
      <c r="B37" s="104"/>
      <c r="C37" s="106"/>
      <c r="D37" s="86"/>
      <c r="E37" s="86"/>
      <c r="F37" s="87"/>
      <c r="G37" s="88"/>
      <c r="H37" s="90"/>
      <c r="I37" s="88"/>
      <c r="J37" s="89"/>
      <c r="K37" s="89"/>
      <c r="L37" s="90"/>
      <c r="M37" s="88"/>
      <c r="N37" s="89"/>
      <c r="O37" s="90"/>
      <c r="P37" s="88"/>
      <c r="Q37" s="89"/>
      <c r="R37" s="89"/>
      <c r="S37" s="89"/>
      <c r="T37" s="94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20.149999999999999" customHeight="1">
      <c r="A38" s="103"/>
      <c r="B38" s="105"/>
      <c r="C38" s="108"/>
      <c r="D38" s="109"/>
      <c r="E38" s="109"/>
      <c r="F38" s="110"/>
      <c r="G38" s="91"/>
      <c r="H38" s="93"/>
      <c r="I38" s="91"/>
      <c r="J38" s="92"/>
      <c r="K38" s="92"/>
      <c r="L38" s="93"/>
      <c r="M38" s="91"/>
      <c r="N38" s="92"/>
      <c r="O38" s="93"/>
      <c r="P38" s="91"/>
      <c r="Q38" s="92"/>
      <c r="R38" s="92"/>
      <c r="S38" s="92"/>
      <c r="T38" s="9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6" customHeight="1">
      <c r="A39" s="102">
        <v>8</v>
      </c>
      <c r="B39" s="104"/>
      <c r="C39" s="106"/>
      <c r="D39" s="86"/>
      <c r="E39" s="86"/>
      <c r="F39" s="87"/>
      <c r="G39" s="88"/>
      <c r="H39" s="90"/>
      <c r="I39" s="88"/>
      <c r="J39" s="89"/>
      <c r="K39" s="89"/>
      <c r="L39" s="90"/>
      <c r="M39" s="88"/>
      <c r="N39" s="89"/>
      <c r="O39" s="90"/>
      <c r="P39" s="88"/>
      <c r="Q39" s="89"/>
      <c r="R39" s="89"/>
      <c r="S39" s="89"/>
      <c r="T39" s="94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20.149999999999999" customHeight="1">
      <c r="A40" s="103"/>
      <c r="B40" s="105"/>
      <c r="C40" s="108"/>
      <c r="D40" s="109"/>
      <c r="E40" s="109"/>
      <c r="F40" s="110"/>
      <c r="G40" s="91"/>
      <c r="H40" s="93"/>
      <c r="I40" s="91"/>
      <c r="J40" s="92"/>
      <c r="K40" s="92"/>
      <c r="L40" s="93"/>
      <c r="M40" s="91"/>
      <c r="N40" s="92"/>
      <c r="O40" s="93"/>
      <c r="P40" s="91"/>
      <c r="Q40" s="92"/>
      <c r="R40" s="92"/>
      <c r="S40" s="92"/>
      <c r="T40" s="9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6" customHeight="1">
      <c r="A41" s="102">
        <v>9</v>
      </c>
      <c r="B41" s="104"/>
      <c r="C41" s="106"/>
      <c r="D41" s="86"/>
      <c r="E41" s="86"/>
      <c r="F41" s="87"/>
      <c r="G41" s="88"/>
      <c r="H41" s="90"/>
      <c r="I41" s="88"/>
      <c r="J41" s="89"/>
      <c r="K41" s="89"/>
      <c r="L41" s="90"/>
      <c r="M41" s="88"/>
      <c r="N41" s="89"/>
      <c r="O41" s="90"/>
      <c r="P41" s="88"/>
      <c r="Q41" s="89"/>
      <c r="R41" s="89"/>
      <c r="S41" s="89"/>
      <c r="T41" s="94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20.149999999999999" customHeight="1">
      <c r="A42" s="103"/>
      <c r="B42" s="105"/>
      <c r="C42" s="108"/>
      <c r="D42" s="109"/>
      <c r="E42" s="109"/>
      <c r="F42" s="110"/>
      <c r="G42" s="91"/>
      <c r="H42" s="93"/>
      <c r="I42" s="91"/>
      <c r="J42" s="92"/>
      <c r="K42" s="92"/>
      <c r="L42" s="93"/>
      <c r="M42" s="91"/>
      <c r="N42" s="92"/>
      <c r="O42" s="93"/>
      <c r="P42" s="91"/>
      <c r="Q42" s="92"/>
      <c r="R42" s="92"/>
      <c r="S42" s="92"/>
      <c r="T42" s="95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6" customHeight="1">
      <c r="A43" s="102">
        <v>10</v>
      </c>
      <c r="B43" s="104"/>
      <c r="C43" s="106"/>
      <c r="D43" s="86"/>
      <c r="E43" s="86"/>
      <c r="F43" s="87"/>
      <c r="G43" s="88"/>
      <c r="H43" s="90"/>
      <c r="I43" s="88"/>
      <c r="J43" s="89"/>
      <c r="K43" s="89"/>
      <c r="L43" s="90"/>
      <c r="M43" s="88"/>
      <c r="N43" s="89"/>
      <c r="O43" s="90"/>
      <c r="P43" s="88"/>
      <c r="Q43" s="89"/>
      <c r="R43" s="89"/>
      <c r="S43" s="89"/>
      <c r="T43" s="94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20.149999999999999" customHeight="1">
      <c r="A44" s="103"/>
      <c r="B44" s="105"/>
      <c r="C44" s="108"/>
      <c r="D44" s="109"/>
      <c r="E44" s="109"/>
      <c r="F44" s="110"/>
      <c r="G44" s="91"/>
      <c r="H44" s="93"/>
      <c r="I44" s="91"/>
      <c r="J44" s="92"/>
      <c r="K44" s="92"/>
      <c r="L44" s="93"/>
      <c r="M44" s="91"/>
      <c r="N44" s="92"/>
      <c r="O44" s="93"/>
      <c r="P44" s="91"/>
      <c r="Q44" s="92"/>
      <c r="R44" s="92"/>
      <c r="S44" s="92"/>
      <c r="T44" s="95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6" customHeight="1">
      <c r="A45" s="102">
        <v>11</v>
      </c>
      <c r="B45" s="104"/>
      <c r="C45" s="106"/>
      <c r="D45" s="86"/>
      <c r="E45" s="86"/>
      <c r="F45" s="87"/>
      <c r="G45" s="88"/>
      <c r="H45" s="90"/>
      <c r="I45" s="88"/>
      <c r="J45" s="89"/>
      <c r="K45" s="89"/>
      <c r="L45" s="90"/>
      <c r="M45" s="88"/>
      <c r="N45" s="89"/>
      <c r="O45" s="90"/>
      <c r="P45" s="88"/>
      <c r="Q45" s="89"/>
      <c r="R45" s="89"/>
      <c r="S45" s="89"/>
      <c r="T45" s="94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20.149999999999999" customHeight="1">
      <c r="A46" s="103"/>
      <c r="B46" s="105"/>
      <c r="C46" s="108"/>
      <c r="D46" s="109"/>
      <c r="E46" s="109"/>
      <c r="F46" s="110"/>
      <c r="G46" s="91"/>
      <c r="H46" s="93"/>
      <c r="I46" s="91"/>
      <c r="J46" s="92"/>
      <c r="K46" s="92"/>
      <c r="L46" s="93"/>
      <c r="M46" s="91"/>
      <c r="N46" s="92"/>
      <c r="O46" s="93"/>
      <c r="P46" s="91"/>
      <c r="Q46" s="92"/>
      <c r="R46" s="92"/>
      <c r="S46" s="92"/>
      <c r="T46" s="95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6" customHeight="1">
      <c r="A47" s="102">
        <v>12</v>
      </c>
      <c r="B47" s="104"/>
      <c r="C47" s="106"/>
      <c r="D47" s="86"/>
      <c r="E47" s="86"/>
      <c r="F47" s="87"/>
      <c r="G47" s="88"/>
      <c r="H47" s="90"/>
      <c r="I47" s="88"/>
      <c r="J47" s="89"/>
      <c r="K47" s="89"/>
      <c r="L47" s="90"/>
      <c r="M47" s="88"/>
      <c r="N47" s="89"/>
      <c r="O47" s="90"/>
      <c r="P47" s="88"/>
      <c r="Q47" s="89"/>
      <c r="R47" s="89"/>
      <c r="S47" s="89"/>
      <c r="T47" s="94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20.149999999999999" customHeight="1">
      <c r="A48" s="224"/>
      <c r="B48" s="225"/>
      <c r="C48" s="226"/>
      <c r="D48" s="227"/>
      <c r="E48" s="227"/>
      <c r="F48" s="228"/>
      <c r="G48" s="229"/>
      <c r="H48" s="230"/>
      <c r="I48" s="229"/>
      <c r="J48" s="231"/>
      <c r="K48" s="231"/>
      <c r="L48" s="230"/>
      <c r="M48" s="229"/>
      <c r="N48" s="231"/>
      <c r="O48" s="230"/>
      <c r="P48" s="229"/>
      <c r="Q48" s="231"/>
      <c r="R48" s="231"/>
      <c r="S48" s="231"/>
      <c r="T48" s="23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6" customHeight="1">
      <c r="A49" s="75">
        <v>13</v>
      </c>
      <c r="B49" s="200"/>
      <c r="C49" s="201"/>
      <c r="D49" s="202"/>
      <c r="E49" s="202"/>
      <c r="F49" s="203"/>
      <c r="G49" s="204"/>
      <c r="H49" s="205"/>
      <c r="I49" s="204"/>
      <c r="J49" s="206"/>
      <c r="K49" s="206"/>
      <c r="L49" s="205"/>
      <c r="M49" s="204"/>
      <c r="N49" s="206"/>
      <c r="O49" s="205"/>
      <c r="P49" s="204"/>
      <c r="Q49" s="206"/>
      <c r="R49" s="206"/>
      <c r="S49" s="206"/>
      <c r="T49" s="207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20.149999999999999" customHeight="1">
      <c r="A50" s="75"/>
      <c r="B50" s="208"/>
      <c r="C50" s="209"/>
      <c r="D50" s="210"/>
      <c r="E50" s="210"/>
      <c r="F50" s="211"/>
      <c r="G50" s="212"/>
      <c r="H50" s="213"/>
      <c r="I50" s="212"/>
      <c r="J50" s="214"/>
      <c r="K50" s="214"/>
      <c r="L50" s="213"/>
      <c r="M50" s="212"/>
      <c r="N50" s="214"/>
      <c r="O50" s="213"/>
      <c r="P50" s="212"/>
      <c r="Q50" s="214"/>
      <c r="R50" s="214"/>
      <c r="S50" s="214"/>
      <c r="T50" s="215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6" customHeight="1">
      <c r="A51" s="75">
        <v>14</v>
      </c>
      <c r="B51" s="200"/>
      <c r="C51" s="201"/>
      <c r="D51" s="202"/>
      <c r="E51" s="202"/>
      <c r="F51" s="203"/>
      <c r="G51" s="204"/>
      <c r="H51" s="205"/>
      <c r="I51" s="204"/>
      <c r="J51" s="206"/>
      <c r="K51" s="206"/>
      <c r="L51" s="205"/>
      <c r="M51" s="204"/>
      <c r="N51" s="206"/>
      <c r="O51" s="205"/>
      <c r="P51" s="204"/>
      <c r="Q51" s="206"/>
      <c r="R51" s="206"/>
      <c r="S51" s="206"/>
      <c r="T51" s="20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20.149999999999999" customHeight="1" thickBot="1">
      <c r="A52" s="77"/>
      <c r="B52" s="216"/>
      <c r="C52" s="217"/>
      <c r="D52" s="218"/>
      <c r="E52" s="218"/>
      <c r="F52" s="219"/>
      <c r="G52" s="220"/>
      <c r="H52" s="221"/>
      <c r="I52" s="220"/>
      <c r="J52" s="222"/>
      <c r="K52" s="222"/>
      <c r="L52" s="221"/>
      <c r="M52" s="220"/>
      <c r="N52" s="222"/>
      <c r="O52" s="221"/>
      <c r="P52" s="220"/>
      <c r="Q52" s="222"/>
      <c r="R52" s="222"/>
      <c r="S52" s="222"/>
      <c r="T52" s="22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" thickBot="1"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</row>
    <row r="54" spans="1:45" ht="18" customHeight="1">
      <c r="A54" s="128" t="s">
        <v>102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30"/>
      <c r="U54" s="2"/>
      <c r="V54" s="149" t="s">
        <v>120</v>
      </c>
      <c r="W54" s="150"/>
      <c r="X54" s="150"/>
      <c r="Y54" s="150"/>
      <c r="Z54" s="150"/>
      <c r="AA54" s="150"/>
      <c r="AB54" s="150"/>
      <c r="AC54" s="150"/>
      <c r="AD54" s="150"/>
      <c r="AE54" s="150"/>
      <c r="AF54" s="151"/>
      <c r="AG54" s="152"/>
      <c r="AH54" s="152"/>
      <c r="AI54" s="152"/>
      <c r="AJ54" s="152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88" customHeight="1" thickBot="1">
      <c r="A55" s="131"/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3"/>
      <c r="U55" s="2"/>
      <c r="V55" s="186">
        <f>LEN(A55)</f>
        <v>0</v>
      </c>
      <c r="W55" s="187"/>
      <c r="X55" s="187"/>
      <c r="Y55" s="187"/>
      <c r="Z55" s="187"/>
      <c r="AA55" s="187"/>
      <c r="AB55" s="187"/>
      <c r="AC55" s="187"/>
      <c r="AD55" s="187"/>
      <c r="AE55" s="187"/>
      <c r="AF55" s="188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</row>
  </sheetData>
  <mergeCells count="269">
    <mergeCell ref="AT7:AT8"/>
    <mergeCell ref="AT9:AT10"/>
    <mergeCell ref="AT11:AT12"/>
    <mergeCell ref="AT15:AT16"/>
    <mergeCell ref="AT13:AT14"/>
    <mergeCell ref="V55:AF55"/>
    <mergeCell ref="AL15:AR15"/>
    <mergeCell ref="AK16:AN16"/>
    <mergeCell ref="AP16:AS16"/>
    <mergeCell ref="AL11:AR11"/>
    <mergeCell ref="M49:O50"/>
    <mergeCell ref="P49:T50"/>
    <mergeCell ref="A49:A50"/>
    <mergeCell ref="B49:B50"/>
    <mergeCell ref="C49:D49"/>
    <mergeCell ref="E49:F49"/>
    <mergeCell ref="C50:D50"/>
    <mergeCell ref="E50:F50"/>
    <mergeCell ref="G51:H52"/>
    <mergeCell ref="I51:L52"/>
    <mergeCell ref="M51:O52"/>
    <mergeCell ref="P51:T52"/>
    <mergeCell ref="A51:A52"/>
    <mergeCell ref="B51:B52"/>
    <mergeCell ref="C51:D51"/>
    <mergeCell ref="E51:F51"/>
    <mergeCell ref="C52:D52"/>
    <mergeCell ref="E52:F52"/>
    <mergeCell ref="G49:H50"/>
    <mergeCell ref="I49:L50"/>
    <mergeCell ref="P2:AD2"/>
    <mergeCell ref="P3:AD3"/>
    <mergeCell ref="AE2:AS2"/>
    <mergeCell ref="G45:H46"/>
    <mergeCell ref="I45:L46"/>
    <mergeCell ref="M45:O46"/>
    <mergeCell ref="P45:T46"/>
    <mergeCell ref="A45:A46"/>
    <mergeCell ref="B45:B46"/>
    <mergeCell ref="C45:D45"/>
    <mergeCell ref="E45:F45"/>
    <mergeCell ref="C46:D46"/>
    <mergeCell ref="E46:F46"/>
    <mergeCell ref="A2:B2"/>
    <mergeCell ref="C2:I2"/>
    <mergeCell ref="A3:B3"/>
    <mergeCell ref="C3:I3"/>
    <mergeCell ref="Y32:AG32"/>
    <mergeCell ref="Y33:AG34"/>
    <mergeCell ref="W15:AJ15"/>
    <mergeCell ref="P16:AJ16"/>
    <mergeCell ref="P23:T24"/>
    <mergeCell ref="R7:U7"/>
    <mergeCell ref="C6:D6"/>
    <mergeCell ref="E6:F6"/>
    <mergeCell ref="C7:D7"/>
    <mergeCell ref="E7:F7"/>
    <mergeCell ref="C8:D8"/>
    <mergeCell ref="E8:F8"/>
    <mergeCell ref="C9:D9"/>
    <mergeCell ref="P12:AJ12"/>
    <mergeCell ref="AK12:AN12"/>
    <mergeCell ref="P6:AJ6"/>
    <mergeCell ref="AL9:AR9"/>
    <mergeCell ref="P10:AJ10"/>
    <mergeCell ref="AK10:AN10"/>
    <mergeCell ref="AK6:AS6"/>
    <mergeCell ref="E9:F9"/>
    <mergeCell ref="C10:D10"/>
    <mergeCell ref="E10:F10"/>
    <mergeCell ref="C11:D11"/>
    <mergeCell ref="E11:F11"/>
    <mergeCell ref="C12:D12"/>
    <mergeCell ref="E12:F12"/>
    <mergeCell ref="AE3:AS3"/>
    <mergeCell ref="P35:T36"/>
    <mergeCell ref="P37:T38"/>
    <mergeCell ref="AL13:AR13"/>
    <mergeCell ref="P14:AJ14"/>
    <mergeCell ref="AK14:AN14"/>
    <mergeCell ref="AP14:AS14"/>
    <mergeCell ref="R13:U13"/>
    <mergeCell ref="V54:AF54"/>
    <mergeCell ref="AG54:AJ54"/>
    <mergeCell ref="P33:T34"/>
    <mergeCell ref="AP12:AS12"/>
    <mergeCell ref="P27:T28"/>
    <mergeCell ref="P29:T30"/>
    <mergeCell ref="W13:AJ13"/>
    <mergeCell ref="P4:AS4"/>
    <mergeCell ref="P5:AD5"/>
    <mergeCell ref="AE5:AS5"/>
    <mergeCell ref="P47:T48"/>
    <mergeCell ref="P15:Q15"/>
    <mergeCell ref="C33:D33"/>
    <mergeCell ref="P25:T26"/>
    <mergeCell ref="C13:D13"/>
    <mergeCell ref="A54:T54"/>
    <mergeCell ref="A55:T55"/>
    <mergeCell ref="C24:D24"/>
    <mergeCell ref="E24:F24"/>
    <mergeCell ref="C25:D25"/>
    <mergeCell ref="E25:F25"/>
    <mergeCell ref="C31:D31"/>
    <mergeCell ref="E31:F31"/>
    <mergeCell ref="C32:D32"/>
    <mergeCell ref="P31:T32"/>
    <mergeCell ref="P39:T40"/>
    <mergeCell ref="P41:T42"/>
    <mergeCell ref="G47:H48"/>
    <mergeCell ref="I47:L48"/>
    <mergeCell ref="M47:O48"/>
    <mergeCell ref="A47:A48"/>
    <mergeCell ref="B47:B48"/>
    <mergeCell ref="C47:D47"/>
    <mergeCell ref="E47:F47"/>
    <mergeCell ref="C48:D48"/>
    <mergeCell ref="E48:F48"/>
    <mergeCell ref="C15:D15"/>
    <mergeCell ref="E15:F15"/>
    <mergeCell ref="C16:D16"/>
    <mergeCell ref="M25:O26"/>
    <mergeCell ref="C17:O18"/>
    <mergeCell ref="C36:D36"/>
    <mergeCell ref="E36:F36"/>
    <mergeCell ref="C37:D37"/>
    <mergeCell ref="E37:F37"/>
    <mergeCell ref="C23:D23"/>
    <mergeCell ref="E23:F23"/>
    <mergeCell ref="C26:D26"/>
    <mergeCell ref="E26:F26"/>
    <mergeCell ref="C28:D28"/>
    <mergeCell ref="E28:F28"/>
    <mergeCell ref="E32:F32"/>
    <mergeCell ref="E33:F33"/>
    <mergeCell ref="C34:D34"/>
    <mergeCell ref="E34:F34"/>
    <mergeCell ref="C35:D35"/>
    <mergeCell ref="E35:F35"/>
    <mergeCell ref="C19:O20"/>
    <mergeCell ref="G23:H24"/>
    <mergeCell ref="I23:L24"/>
    <mergeCell ref="A27:A28"/>
    <mergeCell ref="B27:B28"/>
    <mergeCell ref="G27:H28"/>
    <mergeCell ref="I27:L28"/>
    <mergeCell ref="C27:D27"/>
    <mergeCell ref="E27:F27"/>
    <mergeCell ref="B25:B26"/>
    <mergeCell ref="A25:A26"/>
    <mergeCell ref="G25:H26"/>
    <mergeCell ref="I25:L26"/>
    <mergeCell ref="J5:O5"/>
    <mergeCell ref="M6:O6"/>
    <mergeCell ref="M7:O8"/>
    <mergeCell ref="A29:A30"/>
    <mergeCell ref="B29:B30"/>
    <mergeCell ref="C29:D29"/>
    <mergeCell ref="E29:F29"/>
    <mergeCell ref="AL7:AR7"/>
    <mergeCell ref="P8:AJ8"/>
    <mergeCell ref="AK8:AN8"/>
    <mergeCell ref="AP8:AS8"/>
    <mergeCell ref="E16:F16"/>
    <mergeCell ref="C14:D14"/>
    <mergeCell ref="AP10:AS10"/>
    <mergeCell ref="R9:U9"/>
    <mergeCell ref="W9:AJ9"/>
    <mergeCell ref="I29:L30"/>
    <mergeCell ref="M29:O30"/>
    <mergeCell ref="C30:D30"/>
    <mergeCell ref="E14:F14"/>
    <mergeCell ref="R15:U15"/>
    <mergeCell ref="E30:F30"/>
    <mergeCell ref="Y24:AG24"/>
    <mergeCell ref="M23:O24"/>
    <mergeCell ref="A35:A36"/>
    <mergeCell ref="B35:B36"/>
    <mergeCell ref="G35:H36"/>
    <mergeCell ref="I35:L36"/>
    <mergeCell ref="M35:O36"/>
    <mergeCell ref="A33:A34"/>
    <mergeCell ref="B33:B34"/>
    <mergeCell ref="B23:B24"/>
    <mergeCell ref="A11:B12"/>
    <mergeCell ref="A13:B14"/>
    <mergeCell ref="G33:H34"/>
    <mergeCell ref="I33:L34"/>
    <mergeCell ref="M33:O34"/>
    <mergeCell ref="A23:A24"/>
    <mergeCell ref="G15:O16"/>
    <mergeCell ref="J11:L12"/>
    <mergeCell ref="M11:O12"/>
    <mergeCell ref="A17:B18"/>
    <mergeCell ref="A19:B20"/>
    <mergeCell ref="A31:A32"/>
    <mergeCell ref="B31:B32"/>
    <mergeCell ref="G31:H32"/>
    <mergeCell ref="G29:H30"/>
    <mergeCell ref="A15:B16"/>
    <mergeCell ref="C40:D40"/>
    <mergeCell ref="E40:F40"/>
    <mergeCell ref="C39:D39"/>
    <mergeCell ref="E39:F39"/>
    <mergeCell ref="A37:A38"/>
    <mergeCell ref="B37:B38"/>
    <mergeCell ref="G37:H38"/>
    <mergeCell ref="I37:L38"/>
    <mergeCell ref="C38:D38"/>
    <mergeCell ref="E38:F38"/>
    <mergeCell ref="A43:A44"/>
    <mergeCell ref="B43:B44"/>
    <mergeCell ref="C43:D43"/>
    <mergeCell ref="E43:F43"/>
    <mergeCell ref="G6:I6"/>
    <mergeCell ref="G7:I8"/>
    <mergeCell ref="G9:I10"/>
    <mergeCell ref="G21:H22"/>
    <mergeCell ref="G11:I12"/>
    <mergeCell ref="G13:O14"/>
    <mergeCell ref="G43:H44"/>
    <mergeCell ref="C44:D44"/>
    <mergeCell ref="E44:F44"/>
    <mergeCell ref="A41:A42"/>
    <mergeCell ref="B41:B42"/>
    <mergeCell ref="G41:H42"/>
    <mergeCell ref="C41:D41"/>
    <mergeCell ref="E41:F41"/>
    <mergeCell ref="C42:D42"/>
    <mergeCell ref="E42:F42"/>
    <mergeCell ref="A39:A40"/>
    <mergeCell ref="B39:B40"/>
    <mergeCell ref="G39:H40"/>
    <mergeCell ref="I39:L40"/>
    <mergeCell ref="I43:L44"/>
    <mergeCell ref="M43:O44"/>
    <mergeCell ref="P43:T44"/>
    <mergeCell ref="Y25:AG26"/>
    <mergeCell ref="M41:O42"/>
    <mergeCell ref="I41:L42"/>
    <mergeCell ref="M37:O38"/>
    <mergeCell ref="M39:O40"/>
    <mergeCell ref="I31:L32"/>
    <mergeCell ref="M31:O32"/>
    <mergeCell ref="M27:O28"/>
    <mergeCell ref="C21:D22"/>
    <mergeCell ref="E21:F22"/>
    <mergeCell ref="A1:AS1"/>
    <mergeCell ref="J3:O3"/>
    <mergeCell ref="J2:O2"/>
    <mergeCell ref="P7:Q7"/>
    <mergeCell ref="P9:Q9"/>
    <mergeCell ref="P11:Q11"/>
    <mergeCell ref="J6:L6"/>
    <mergeCell ref="J7:L8"/>
    <mergeCell ref="J9:L10"/>
    <mergeCell ref="M9:O10"/>
    <mergeCell ref="C4:I4"/>
    <mergeCell ref="C5:I5"/>
    <mergeCell ref="A9:B10"/>
    <mergeCell ref="A6:B8"/>
    <mergeCell ref="A21:B22"/>
    <mergeCell ref="A4:B4"/>
    <mergeCell ref="A5:B5"/>
    <mergeCell ref="W7:AJ7"/>
    <mergeCell ref="R11:U11"/>
    <mergeCell ref="W11:AJ11"/>
    <mergeCell ref="E13:F13"/>
    <mergeCell ref="J4:O4"/>
  </mergeCells>
  <phoneticPr fontId="2"/>
  <conditionalFormatting sqref="A55:T55">
    <cfRule type="expression" dxfId="1" priority="2" stopIfTrue="1">
      <formula>$V$55&gt;120</formula>
    </cfRule>
  </conditionalFormatting>
  <conditionalFormatting sqref="C5:I5">
    <cfRule type="expression" dxfId="0" priority="1" stopIfTrue="1">
      <formula>$J$3="男女混合"</formula>
    </cfRule>
  </conditionalFormatting>
  <dataValidations count="8">
    <dataValidation type="list" allowBlank="1" showInputMessage="1" showErrorMessage="1" prompt="セルの右側にある▼を押して選択してください。" sqref="J3" xr:uid="{00000000-0002-0000-0000-000000000000}">
      <formula1>カテゴリー</formula1>
    </dataValidation>
    <dataValidation allowBlank="1" showInputMessage="1" showErrorMessage="1" prompt="申し込み責任者の右側の自宅住所、電話番号欄に入力してください。" sqref="C17:O20" xr:uid="{00000000-0002-0000-0000-000001000000}"/>
    <dataValidation allowBlank="1" showInputMessage="1" showErrorMessage="1" prompt="チーム紹介につきましては120文字以内で、スペースなどを入れないでください。_x000a__x000a_改行を入れるときは&quot;ALT&quot;キーを押しながらリターンキーを押してください。" sqref="A55:T55" xr:uid="{00000000-0002-0000-0000-000002000000}"/>
    <dataValidation allowBlank="1" showInputMessage="1" showErrorMessage="1" prompt="数字だけを入力してください。" sqref="Y25" xr:uid="{00000000-0002-0000-0000-000003000000}"/>
    <dataValidation allowBlank="1" showInputMessage="1" showErrorMessage="1" prompt="苗字・名前に外字は使えません。コンピュータで入力できるものをお使いください。_x000a__x000a_文字の幅を合わせるためのスペースは入れないでください。" sqref="C7:F16 C25:F52" xr:uid="{00000000-0002-0000-0000-000004000000}"/>
    <dataValidation type="list" allowBlank="1" showInputMessage="1" showErrorMessage="1" prompt="セルの右側になる▼を押して選択してください。_x000a__x000a_性別の欄を入力しないと選択肢が出てきません。先に性別を入力してください。" sqref="AE3:AS3" xr:uid="{00000000-0002-0000-0000-000005000000}">
      <formula1>INDIRECT(J3)</formula1>
    </dataValidation>
    <dataValidation allowBlank="1" showInputMessage="1" showErrorMessage="1" prompt="背番号ではなく、_x000a_【選手No】を半角数字で入力してください。" sqref="Y33:AG34" xr:uid="{00000000-0002-0000-0000-000007000000}"/>
    <dataValidation allowBlank="1" showInputMessage="1" showErrorMessage="1" prompt="男女混合の時は男子のチームＩＤとともに女子のチームＩＤも一緒に入力してください。" sqref="C5:I5" xr:uid="{00000000-0002-0000-0000-000008000000}"/>
  </dataValidations>
  <pageMargins left="0.41" right="0.4" top="0.57999999999999996" bottom="0.57999999999999996" header="0.3" footer="0.3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AO352"/>
  <sheetViews>
    <sheetView workbookViewId="0">
      <selection activeCell="J5" sqref="J5:Q5"/>
    </sheetView>
  </sheetViews>
  <sheetFormatPr defaultColWidth="9" defaultRowHeight="13"/>
  <cols>
    <col min="1" max="1" width="11" style="3" customWidth="1"/>
    <col min="2" max="2" width="27" style="3" customWidth="1"/>
    <col min="3" max="16384" width="9" style="3"/>
  </cols>
  <sheetData>
    <row r="1" spans="1:41">
      <c r="A1" s="189" t="s">
        <v>12</v>
      </c>
      <c r="B1" s="189"/>
      <c r="D1" s="4" t="s">
        <v>13</v>
      </c>
      <c r="E1" s="5" t="s">
        <v>14</v>
      </c>
      <c r="F1" s="6" t="s">
        <v>15</v>
      </c>
      <c r="G1" s="4" t="s">
        <v>69</v>
      </c>
      <c r="H1" s="5" t="s">
        <v>16</v>
      </c>
      <c r="I1" s="6" t="s">
        <v>17</v>
      </c>
      <c r="J1" s="4" t="s">
        <v>69</v>
      </c>
      <c r="K1" s="5" t="s">
        <v>16</v>
      </c>
      <c r="L1" s="6" t="s">
        <v>17</v>
      </c>
      <c r="M1" s="4" t="s">
        <v>69</v>
      </c>
      <c r="N1" s="5" t="s">
        <v>16</v>
      </c>
      <c r="O1" s="6" t="s">
        <v>17</v>
      </c>
      <c r="P1" s="4" t="s">
        <v>69</v>
      </c>
      <c r="Q1" s="5" t="s">
        <v>16</v>
      </c>
      <c r="R1" s="6" t="s">
        <v>17</v>
      </c>
      <c r="S1" s="4" t="s">
        <v>69</v>
      </c>
      <c r="T1" s="5" t="s">
        <v>16</v>
      </c>
      <c r="U1" s="6" t="s">
        <v>17</v>
      </c>
      <c r="V1" s="4" t="s">
        <v>69</v>
      </c>
      <c r="W1" s="5" t="s">
        <v>16</v>
      </c>
      <c r="X1" s="6" t="s">
        <v>17</v>
      </c>
      <c r="Y1" s="4" t="s">
        <v>69</v>
      </c>
      <c r="Z1" s="5" t="s">
        <v>16</v>
      </c>
      <c r="AA1" s="6" t="s">
        <v>17</v>
      </c>
      <c r="AB1" s="4" t="s">
        <v>69</v>
      </c>
      <c r="AC1" s="5" t="s">
        <v>16</v>
      </c>
      <c r="AD1" s="6" t="s">
        <v>17</v>
      </c>
      <c r="AE1" s="4" t="s">
        <v>69</v>
      </c>
      <c r="AF1" s="5" t="s">
        <v>16</v>
      </c>
      <c r="AG1" s="6" t="s">
        <v>17</v>
      </c>
      <c r="AH1" s="4" t="s">
        <v>69</v>
      </c>
      <c r="AI1" s="5" t="s">
        <v>16</v>
      </c>
      <c r="AJ1" s="6" t="s">
        <v>17</v>
      </c>
    </row>
    <row r="2" spans="1:41" ht="13.5" thickBot="1">
      <c r="A2" s="189"/>
      <c r="B2" s="189"/>
      <c r="C2" s="7"/>
      <c r="D2" s="8">
        <v>1</v>
      </c>
      <c r="E2" s="9" t="s">
        <v>18</v>
      </c>
      <c r="F2" s="10">
        <v>42443</v>
      </c>
      <c r="G2" s="8">
        <v>1.01</v>
      </c>
      <c r="H2" s="9" t="s">
        <v>18</v>
      </c>
      <c r="I2" s="10">
        <v>42471</v>
      </c>
      <c r="J2" s="8"/>
      <c r="K2" s="9"/>
      <c r="L2" s="10"/>
      <c r="M2" s="8"/>
      <c r="N2" s="9"/>
      <c r="O2" s="10"/>
      <c r="P2" s="8"/>
      <c r="Q2" s="9"/>
      <c r="R2" s="10"/>
      <c r="S2" s="8"/>
      <c r="T2" s="9"/>
      <c r="U2" s="10"/>
      <c r="V2" s="8"/>
      <c r="W2" s="9"/>
      <c r="X2" s="10"/>
      <c r="Y2" s="8"/>
      <c r="Z2" s="9"/>
      <c r="AA2" s="10"/>
      <c r="AB2" s="8"/>
      <c r="AC2" s="9"/>
      <c r="AD2" s="10"/>
      <c r="AE2" s="8"/>
      <c r="AF2" s="9"/>
      <c r="AG2" s="10"/>
      <c r="AH2" s="8"/>
      <c r="AI2" s="9"/>
      <c r="AJ2" s="10"/>
    </row>
    <row r="3" spans="1:41" ht="13.5" thickBot="1">
      <c r="C3" s="7"/>
      <c r="D3" s="7"/>
      <c r="G3" s="11"/>
    </row>
    <row r="4" spans="1:41">
      <c r="A4" s="190" t="s">
        <v>19</v>
      </c>
      <c r="B4" s="191"/>
      <c r="C4" s="191"/>
      <c r="D4" s="191"/>
      <c r="E4" s="191"/>
      <c r="F4" s="191"/>
      <c r="G4" s="192"/>
      <c r="H4" s="5" t="s">
        <v>20</v>
      </c>
      <c r="I4" s="5" t="s">
        <v>21</v>
      </c>
      <c r="J4" s="193" t="s">
        <v>70</v>
      </c>
      <c r="K4" s="191"/>
      <c r="L4" s="191"/>
      <c r="M4" s="191"/>
      <c r="N4" s="191"/>
      <c r="O4" s="191"/>
      <c r="P4" s="191"/>
      <c r="Q4" s="192"/>
    </row>
    <row r="5" spans="1:41" ht="72" customHeight="1" thickBot="1">
      <c r="A5" s="194"/>
      <c r="B5" s="195"/>
      <c r="C5" s="195"/>
      <c r="D5" s="195"/>
      <c r="E5" s="195"/>
      <c r="F5" s="195"/>
      <c r="G5" s="196"/>
      <c r="H5" s="9" t="str">
        <f>IF(入力!J3="","",入力!J3)</f>
        <v/>
      </c>
      <c r="I5" s="9">
        <f>入力!Y25</f>
        <v>0</v>
      </c>
      <c r="J5" s="197"/>
      <c r="K5" s="198"/>
      <c r="L5" s="198"/>
      <c r="M5" s="198"/>
      <c r="N5" s="198"/>
      <c r="O5" s="198"/>
      <c r="P5" s="198"/>
      <c r="Q5" s="199"/>
    </row>
    <row r="6" spans="1:41">
      <c r="A6" s="4" t="s">
        <v>71</v>
      </c>
      <c r="B6" s="5" t="s">
        <v>22</v>
      </c>
      <c r="C6" s="5" t="s">
        <v>23</v>
      </c>
      <c r="D6" s="5" t="s">
        <v>24</v>
      </c>
      <c r="E6" s="5" t="s">
        <v>20</v>
      </c>
      <c r="F6" s="5" t="s">
        <v>25</v>
      </c>
      <c r="G6" s="5" t="s">
        <v>26</v>
      </c>
      <c r="H6" s="5" t="s">
        <v>4</v>
      </c>
      <c r="I6" s="5" t="s">
        <v>27</v>
      </c>
      <c r="J6" s="5" t="s">
        <v>28</v>
      </c>
      <c r="K6" s="5" t="s">
        <v>29</v>
      </c>
      <c r="L6" s="5" t="s">
        <v>30</v>
      </c>
      <c r="M6" s="5" t="s">
        <v>31</v>
      </c>
      <c r="N6" s="5" t="s">
        <v>72</v>
      </c>
      <c r="O6" s="5" t="s">
        <v>73</v>
      </c>
      <c r="P6" s="5" t="s">
        <v>32</v>
      </c>
      <c r="Q6" s="5" t="s">
        <v>33</v>
      </c>
      <c r="R6" s="5" t="s">
        <v>34</v>
      </c>
      <c r="S6" s="5" t="s">
        <v>35</v>
      </c>
      <c r="T6" s="5" t="s">
        <v>109</v>
      </c>
      <c r="U6" s="5" t="s">
        <v>128</v>
      </c>
      <c r="V6" s="5" t="s">
        <v>128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"/>
    </row>
    <row r="7" spans="1:41">
      <c r="A7" s="12" t="str">
        <f>IF(入力!J5="","",入力!J5)</f>
        <v/>
      </c>
      <c r="B7" s="13" t="str">
        <f>IF(入力!C3="","",入力!C3)</f>
        <v/>
      </c>
      <c r="C7" s="13" t="str">
        <f>IF(入力!C2="","",入力!C2)</f>
        <v/>
      </c>
      <c r="D7" s="13" t="str">
        <f>IF(入力!AE3="","",入力!AE3)</f>
        <v/>
      </c>
      <c r="E7" s="13" t="str">
        <f>IF(入力!J3="","",入力!J3)</f>
        <v/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 t="str">
        <f>IF(入力!P5="","",入力!P5)</f>
        <v/>
      </c>
      <c r="S7" s="13" t="str">
        <f>IF(入力!AE5="","",入力!AE5)</f>
        <v/>
      </c>
      <c r="T7" s="13"/>
      <c r="U7" s="13" t="str">
        <f>IF(入力!C4="","",入力!C4)</f>
        <v/>
      </c>
      <c r="V7" s="13" t="str">
        <f>IF(入力!C5="","",入力!C5)</f>
        <v/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4"/>
    </row>
    <row r="8" spans="1:4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4"/>
    </row>
    <row r="9" spans="1:4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4"/>
    </row>
    <row r="10" spans="1:41" ht="13.5" thickBot="1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16"/>
    </row>
    <row r="14" spans="1:41" ht="13.5" thickBot="1"/>
    <row r="15" spans="1:41">
      <c r="A15" s="4" t="s">
        <v>74</v>
      </c>
      <c r="B15" s="5" t="s">
        <v>36</v>
      </c>
      <c r="C15" s="5" t="s">
        <v>37</v>
      </c>
      <c r="D15" s="5" t="s">
        <v>38</v>
      </c>
      <c r="E15" s="5" t="s">
        <v>39</v>
      </c>
      <c r="F15" s="5" t="s">
        <v>40</v>
      </c>
      <c r="G15" s="5" t="s">
        <v>41</v>
      </c>
      <c r="H15" s="5" t="s">
        <v>42</v>
      </c>
      <c r="I15" s="5" t="s">
        <v>43</v>
      </c>
      <c r="J15" s="5" t="s">
        <v>44</v>
      </c>
      <c r="K15" s="5" t="s">
        <v>45</v>
      </c>
      <c r="L15" s="5" t="s">
        <v>46</v>
      </c>
      <c r="M15" s="5" t="s">
        <v>75</v>
      </c>
      <c r="N15" s="5" t="s">
        <v>47</v>
      </c>
      <c r="O15" s="5" t="s">
        <v>48</v>
      </c>
      <c r="P15" s="5" t="s">
        <v>49</v>
      </c>
      <c r="Q15" s="5" t="s">
        <v>50</v>
      </c>
      <c r="R15" s="5" t="s">
        <v>25</v>
      </c>
      <c r="S15" s="5" t="s">
        <v>26</v>
      </c>
      <c r="T15" s="5" t="s">
        <v>51</v>
      </c>
      <c r="U15" s="5" t="s">
        <v>52</v>
      </c>
      <c r="V15" s="5" t="s">
        <v>53</v>
      </c>
      <c r="W15" s="5" t="s">
        <v>54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/>
    </row>
    <row r="16" spans="1:41">
      <c r="A16" s="52">
        <v>1</v>
      </c>
      <c r="B16" s="51" t="s">
        <v>55</v>
      </c>
      <c r="C16" s="13" t="str">
        <f>IF(入力!C8="","",入力!C8)</f>
        <v/>
      </c>
      <c r="D16" s="13" t="str">
        <f>IF(入力!E8="","",入力!E8)</f>
        <v/>
      </c>
      <c r="E16" s="13" t="str">
        <f>IF(入力!C7="","",入力!C7)</f>
        <v/>
      </c>
      <c r="F16" s="13" t="str">
        <f>IF(入力!E7="","",入力!E7)</f>
        <v/>
      </c>
      <c r="G16" s="13" t="str">
        <f>IF(入力!G7="","",入力!G7)</f>
        <v/>
      </c>
      <c r="H16" s="13" t="str">
        <f>IF(入力!J7="","",入力!J7)</f>
        <v/>
      </c>
      <c r="I16" s="13" t="str">
        <f>IF(入力!M7="","",入力!M7)</f>
        <v/>
      </c>
      <c r="J16" s="13"/>
      <c r="K16" s="13"/>
      <c r="L16" s="13" t="str">
        <f>IF(入力!AT7="","",入力!AT7)</f>
        <v/>
      </c>
      <c r="M16" s="13"/>
      <c r="N16" s="13"/>
      <c r="O16" s="13"/>
      <c r="P16" s="13"/>
      <c r="Q16" s="13"/>
      <c r="R16" s="13" t="str">
        <f>IF(入力!R7="","",入力!R7)</f>
        <v/>
      </c>
      <c r="S16" s="13" t="str">
        <f>IF(入力!W7="","",入力!W7)</f>
        <v/>
      </c>
      <c r="T16" s="13" t="str">
        <f>IF(入力!P8="","",入力!P8)</f>
        <v/>
      </c>
      <c r="U16" s="13" t="str">
        <f>IF(入力!AL7="","",入力!AL7)</f>
        <v/>
      </c>
      <c r="V16" s="13" t="str">
        <f>IF(入力!AK8="","",入力!AK8)</f>
        <v/>
      </c>
      <c r="W16" s="13" t="str">
        <f>IF(入力!AP8="","",入力!AP8)</f>
        <v/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4"/>
    </row>
    <row r="17" spans="1:41">
      <c r="A17" s="52">
        <v>2</v>
      </c>
      <c r="B17" s="51" t="s">
        <v>76</v>
      </c>
      <c r="C17" s="13" t="str">
        <f>IF(入力!C10="","",入力!C10)</f>
        <v/>
      </c>
      <c r="D17" s="13" t="str">
        <f>IF(入力!E10="","",入力!E10)</f>
        <v/>
      </c>
      <c r="E17" s="13" t="str">
        <f>IF(入力!C9="","",入力!C9)</f>
        <v/>
      </c>
      <c r="F17" s="13" t="str">
        <f>IF(入力!E9="","",入力!E9)</f>
        <v/>
      </c>
      <c r="G17" s="13" t="str">
        <f>IF(入力!G9="","",入力!G9)</f>
        <v/>
      </c>
      <c r="H17" s="13" t="str">
        <f>IF(入力!J9="","",入力!J9)</f>
        <v/>
      </c>
      <c r="I17" s="13" t="str">
        <f>IF(入力!M9="","",入力!M9)</f>
        <v/>
      </c>
      <c r="J17" s="13"/>
      <c r="K17" s="13"/>
      <c r="L17" s="13" t="str">
        <f>IF(入力!AT9="","",入力!AT9)</f>
        <v/>
      </c>
      <c r="M17" s="13"/>
      <c r="N17" s="13"/>
      <c r="O17" s="13"/>
      <c r="P17" s="13"/>
      <c r="Q17" s="13"/>
      <c r="R17" s="13" t="str">
        <f>IF(入力!R9="","",入力!R9)</f>
        <v/>
      </c>
      <c r="S17" s="13" t="str">
        <f>IF(入力!W9="","",入力!W9)</f>
        <v/>
      </c>
      <c r="T17" s="13" t="str">
        <f>IF(入力!P10="","",入力!P10)</f>
        <v/>
      </c>
      <c r="U17" s="13" t="str">
        <f>IF(入力!AL9="","",入力!AL9)</f>
        <v/>
      </c>
      <c r="V17" s="13" t="str">
        <f>IF(入力!AK10="","",入力!AK10)</f>
        <v/>
      </c>
      <c r="W17" s="13" t="str">
        <f>IF(入力!AP10="","",入力!AP10)</f>
        <v/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4"/>
    </row>
    <row r="18" spans="1:41">
      <c r="A18" s="52">
        <v>3</v>
      </c>
      <c r="B18" s="51" t="s">
        <v>77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4"/>
    </row>
    <row r="19" spans="1:41">
      <c r="A19" s="52">
        <v>4</v>
      </c>
      <c r="B19" s="51" t="s">
        <v>78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4"/>
    </row>
    <row r="20" spans="1:41">
      <c r="A20" s="52">
        <v>5</v>
      </c>
      <c r="B20" s="51" t="s">
        <v>79</v>
      </c>
      <c r="C20" s="13" t="str">
        <f>IF(入力!C12="","",入力!C12)</f>
        <v/>
      </c>
      <c r="D20" s="13" t="str">
        <f>IF(入力!E12="","",入力!E12)</f>
        <v/>
      </c>
      <c r="E20" s="13" t="str">
        <f>IF(入力!C11="","",入力!C11)</f>
        <v/>
      </c>
      <c r="F20" s="13" t="str">
        <f>IF(入力!E11="","",入力!E11)</f>
        <v/>
      </c>
      <c r="G20" s="13" t="str">
        <f>IF(入力!G11="","",入力!G11)</f>
        <v/>
      </c>
      <c r="H20" s="13" t="str">
        <f>IF(入力!J11="","",入力!J11)</f>
        <v/>
      </c>
      <c r="I20" s="13" t="str">
        <f>IF(入力!M11="","",入力!M11)</f>
        <v/>
      </c>
      <c r="J20" s="13"/>
      <c r="K20" s="13"/>
      <c r="L20" s="13" t="str">
        <f>IF(入力!AT11="","",入力!AT11)</f>
        <v/>
      </c>
      <c r="M20" s="13"/>
      <c r="N20" s="13"/>
      <c r="O20" s="13"/>
      <c r="P20" s="13"/>
      <c r="Q20" s="13"/>
      <c r="R20" s="13" t="str">
        <f>IF(入力!R11="","",入力!R11)</f>
        <v/>
      </c>
      <c r="S20" s="13" t="str">
        <f>IF(入力!W11="","",入力!W11)</f>
        <v/>
      </c>
      <c r="T20" s="13" t="str">
        <f>IF(入力!P12="","",入力!P12)</f>
        <v/>
      </c>
      <c r="U20" s="13" t="str">
        <f>IF(入力!AL11="","",入力!AL11)</f>
        <v/>
      </c>
      <c r="V20" s="13" t="str">
        <f>IF(入力!AK12="","",入力!AK12)</f>
        <v/>
      </c>
      <c r="W20" s="13" t="str">
        <f>IF(入力!AP12="","",入力!AP12)</f>
        <v/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4"/>
    </row>
    <row r="21" spans="1:41">
      <c r="A21" s="52">
        <v>6</v>
      </c>
      <c r="B21" s="51" t="s">
        <v>56</v>
      </c>
      <c r="C21" s="13"/>
      <c r="D21" s="13"/>
      <c r="E21" s="13"/>
      <c r="F21" s="13"/>
      <c r="G21" s="13" t="str">
        <f>IF(入力!G13="","",入力!G13)</f>
        <v/>
      </c>
      <c r="H21" s="13" t="str">
        <f>IF(入力!J13="","",入力!J13)</f>
        <v/>
      </c>
      <c r="I21" s="13" t="str">
        <f>IF(入力!M13="","",入力!M13)</f>
        <v/>
      </c>
      <c r="J21" s="13"/>
      <c r="K21" s="13"/>
      <c r="L21" s="13" t="str">
        <f>IF(入力!AT13="","",入力!AT13)</f>
        <v/>
      </c>
      <c r="M21" s="13"/>
      <c r="N21" s="13"/>
      <c r="O21" s="13"/>
      <c r="P21" s="13"/>
      <c r="Q21" s="13"/>
      <c r="R21" s="13" t="str">
        <f>IF(入力!R13="","",入力!R13)</f>
        <v/>
      </c>
      <c r="S21" s="13" t="str">
        <f>IF(入力!W13="","",入力!W13)</f>
        <v/>
      </c>
      <c r="T21" s="13" t="str">
        <f>IF(入力!P14="","",入力!P14)</f>
        <v/>
      </c>
      <c r="U21" s="13" t="str">
        <f>IF(入力!AL13="","",入力!AL13)</f>
        <v/>
      </c>
      <c r="V21" s="13" t="str">
        <f>IF(入力!AK14="","",入力!AK14)</f>
        <v/>
      </c>
      <c r="W21" s="13" t="str">
        <f>IF(入力!AP14="","",入力!AP14)</f>
        <v/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4"/>
    </row>
    <row r="22" spans="1:41">
      <c r="A22" s="52">
        <v>7</v>
      </c>
      <c r="B22" s="51" t="s">
        <v>57</v>
      </c>
      <c r="C22" s="13" t="str">
        <f>IF(入力!C16="","",入力!C16)</f>
        <v/>
      </c>
      <c r="D22" s="13" t="str">
        <f>IF(入力!E16="","",入力!E16)</f>
        <v/>
      </c>
      <c r="E22" s="13" t="str">
        <f>IF(入力!C15="","",入力!C15)</f>
        <v/>
      </c>
      <c r="F22" s="13" t="str">
        <f>IF(入力!E15="","",入力!E15)</f>
        <v/>
      </c>
      <c r="G22" s="13"/>
      <c r="H22" s="13"/>
      <c r="I22" s="13"/>
      <c r="J22" s="13"/>
      <c r="K22" s="13"/>
      <c r="L22" s="13" t="str">
        <f>IF(入力!AT15="","",入力!AT15)</f>
        <v/>
      </c>
      <c r="M22" s="13"/>
      <c r="N22" s="13" t="str">
        <f>IF(入力!C21="","",入力!C21)</f>
        <v/>
      </c>
      <c r="O22" s="13" t="str">
        <f>IF(入力!E21="","",入力!E21)</f>
        <v/>
      </c>
      <c r="P22" s="13" t="str">
        <f>IF(入力!G21="","",入力!G21)</f>
        <v/>
      </c>
      <c r="Q22" s="13"/>
      <c r="R22" s="13" t="str">
        <f>IF(入力!R15="","",入力!R15)</f>
        <v/>
      </c>
      <c r="S22" s="13" t="str">
        <f>IF(入力!W15="","",入力!W15)</f>
        <v/>
      </c>
      <c r="T22" s="13" t="str">
        <f>IF(入力!P16="","",入力!P16)</f>
        <v/>
      </c>
      <c r="U22" s="13" t="str">
        <f>IF(入力!AL15="","",入力!AL15)</f>
        <v/>
      </c>
      <c r="V22" s="13" t="str">
        <f>IF(入力!AK16="","",入力!AK16)</f>
        <v/>
      </c>
      <c r="W22" s="13" t="str">
        <f>IF(入力!AP16="","",入力!AP16)</f>
        <v/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4"/>
    </row>
    <row r="23" spans="1:41">
      <c r="A23" s="52">
        <v>8</v>
      </c>
      <c r="B23" s="51" t="s">
        <v>58</v>
      </c>
      <c r="C23" s="13" t="str">
        <f>IF(入力!$C$14="","",入力!$C$14)</f>
        <v/>
      </c>
      <c r="D23" s="13" t="str">
        <f>IF(入力!$E$14="","",入力!$E$14)</f>
        <v/>
      </c>
      <c r="E23" s="13" t="str">
        <f>IF(入力!$C$13="","",入力!$C$13)</f>
        <v/>
      </c>
      <c r="F23" s="13" t="str">
        <f>IF(入力!$E$13="","",入力!$E$13)</f>
        <v/>
      </c>
      <c r="G23" s="13" t="str">
        <f>IF(入力!G15="","",入力!G15)</f>
        <v/>
      </c>
      <c r="H23" s="13" t="str">
        <f>IF(入力!J15="","",入力!J15)</f>
        <v/>
      </c>
      <c r="I23" s="13" t="str">
        <f>IF(入力!M15="","",入力!M15)</f>
        <v/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4"/>
    </row>
    <row r="24" spans="1:41">
      <c r="A24" s="52">
        <v>9</v>
      </c>
      <c r="B24" s="51" t="s">
        <v>59</v>
      </c>
      <c r="C24" s="51" t="e">
        <f>VLOOKUP($B$51,$A$53:$F$352,3)</f>
        <v>#N/A</v>
      </c>
      <c r="D24" s="51" t="e">
        <f>VLOOKUP($B$51,$A$53:$F$352,4)</f>
        <v>#N/A</v>
      </c>
      <c r="E24" s="51" t="e">
        <f>VLOOKUP($B$51,$A$53:$F$352,5)</f>
        <v>#N/A</v>
      </c>
      <c r="F24" s="51" t="e">
        <f>VLOOKUP($B$51,$A$53:$F$352,6)</f>
        <v>#N/A</v>
      </c>
      <c r="G24" s="13" t="str">
        <f>IF(入力!G8="","",入力!G8)</f>
        <v/>
      </c>
      <c r="H24" s="13" t="str">
        <f>IF(入力!J8="","",入力!J8)</f>
        <v/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4"/>
    </row>
    <row r="25" spans="1:4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4"/>
    </row>
    <row r="26" spans="1:41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4"/>
    </row>
    <row r="27" spans="1:41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4"/>
    </row>
    <row r="28" spans="1:41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/>
    </row>
    <row r="29" spans="1:41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4"/>
    </row>
    <row r="30" spans="1:4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4"/>
    </row>
    <row r="31" spans="1:41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4"/>
    </row>
    <row r="32" spans="1:4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4"/>
    </row>
    <row r="33" spans="1:41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4"/>
    </row>
    <row r="34" spans="1:41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4"/>
    </row>
    <row r="35" spans="1:41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4"/>
    </row>
    <row r="36" spans="1:41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4"/>
    </row>
    <row r="37" spans="1:4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4"/>
    </row>
    <row r="38" spans="1:4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4"/>
    </row>
    <row r="39" spans="1:41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4"/>
    </row>
    <row r="40" spans="1:41" ht="13.5" thickBot="1">
      <c r="A40" s="15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16"/>
    </row>
    <row r="41" spans="1:41">
      <c r="A41" s="17"/>
      <c r="B41" s="18"/>
    </row>
    <row r="42" spans="1:41">
      <c r="A42" s="17"/>
      <c r="B42" s="18"/>
    </row>
    <row r="43" spans="1:41">
      <c r="A43" s="17"/>
      <c r="B43" s="18"/>
    </row>
    <row r="44" spans="1:41">
      <c r="A44" s="17"/>
      <c r="B44" s="18"/>
    </row>
    <row r="45" spans="1:41">
      <c r="A45" s="17"/>
      <c r="B45" s="18"/>
    </row>
    <row r="46" spans="1:41">
      <c r="A46" s="17"/>
      <c r="B46" s="18"/>
    </row>
    <row r="47" spans="1:41">
      <c r="A47" s="17"/>
      <c r="B47" s="18"/>
    </row>
    <row r="48" spans="1:41">
      <c r="A48" s="17"/>
      <c r="B48" s="18"/>
    </row>
    <row r="49" spans="1:41">
      <c r="A49" s="17"/>
      <c r="B49" s="18"/>
    </row>
    <row r="50" spans="1:41" ht="13.5" thickBot="1">
      <c r="A50" s="17"/>
      <c r="B50" s="18"/>
    </row>
    <row r="51" spans="1:41" ht="13.5" thickBot="1">
      <c r="A51" s="50" t="s">
        <v>131</v>
      </c>
      <c r="B51" s="19" t="str">
        <f>IF(入力!Y33="","",入力!Y33)</f>
        <v/>
      </c>
    </row>
    <row r="52" spans="1:41">
      <c r="A52" s="20" t="s">
        <v>60</v>
      </c>
      <c r="B52" s="21" t="s">
        <v>5</v>
      </c>
      <c r="C52" s="5" t="s">
        <v>61</v>
      </c>
      <c r="D52" s="5" t="s">
        <v>62</v>
      </c>
      <c r="E52" s="5" t="s">
        <v>63</v>
      </c>
      <c r="F52" s="5" t="s">
        <v>64</v>
      </c>
      <c r="G52" s="5" t="s">
        <v>41</v>
      </c>
      <c r="H52" s="5" t="s">
        <v>65</v>
      </c>
      <c r="I52" s="5" t="s">
        <v>6</v>
      </c>
      <c r="J52" s="5" t="s">
        <v>66</v>
      </c>
      <c r="K52" s="5" t="s">
        <v>67</v>
      </c>
      <c r="L52" s="5" t="s">
        <v>68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6"/>
    </row>
    <row r="53" spans="1:41">
      <c r="A53" s="12">
        <v>1</v>
      </c>
      <c r="B53" s="13" t="str">
        <f>IF(入力!B25="","",入力!B25)</f>
        <v/>
      </c>
      <c r="C53" s="13" t="str">
        <f>IF(入力!C26="","",入力!C26)</f>
        <v/>
      </c>
      <c r="D53" s="13" t="str">
        <f>IF(入力!E26="","",入力!E26)</f>
        <v/>
      </c>
      <c r="E53" s="13" t="str">
        <f>IF(入力!C25="","",入力!C25)</f>
        <v/>
      </c>
      <c r="F53" s="13" t="str">
        <f>IF(入力!E25="","",入力!E25)</f>
        <v/>
      </c>
      <c r="G53" s="13" t="str">
        <f>IF(入力!M25="","",入力!M25)</f>
        <v/>
      </c>
      <c r="H53" s="13" t="str">
        <f>IF(入力!I25="","",入力!I25)</f>
        <v/>
      </c>
      <c r="I53" s="13" t="str">
        <f>IF(入力!G25="","",入力!G25)</f>
        <v/>
      </c>
      <c r="J53" s="13" t="str">
        <f>IF(入力!P25="","",入力!P25)</f>
        <v/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4"/>
    </row>
    <row r="54" spans="1:41">
      <c r="A54" s="12">
        <f>A53+1</f>
        <v>2</v>
      </c>
      <c r="B54" s="13" t="str">
        <f>IF(入力!B27="","",入力!B27)</f>
        <v/>
      </c>
      <c r="C54" s="13" t="str">
        <f>IF(入力!C28="","",入力!C28)</f>
        <v/>
      </c>
      <c r="D54" s="13" t="str">
        <f>IF(入力!E28="","",入力!E28)</f>
        <v/>
      </c>
      <c r="E54" s="13" t="str">
        <f>IF(入力!C27="","",入力!C27)</f>
        <v/>
      </c>
      <c r="F54" s="13" t="str">
        <f>IF(入力!E27="","",入力!E27)</f>
        <v/>
      </c>
      <c r="G54" s="13" t="str">
        <f>IF(入力!M27="","",入力!M27)</f>
        <v/>
      </c>
      <c r="H54" s="13" t="str">
        <f>IF(入力!I27="","",入力!I27)</f>
        <v/>
      </c>
      <c r="I54" s="13" t="str">
        <f>IF(入力!G27="","",入力!G27)</f>
        <v/>
      </c>
      <c r="J54" s="13" t="str">
        <f>IF(入力!P27="","",入力!P27)</f>
        <v/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4"/>
    </row>
    <row r="55" spans="1:41">
      <c r="A55" s="12">
        <f t="shared" ref="A55:A118" si="0">A54+1</f>
        <v>3</v>
      </c>
      <c r="B55" s="13" t="str">
        <f>IF(入力!B29="","",入力!B29)</f>
        <v/>
      </c>
      <c r="C55" s="13" t="str">
        <f>IF(入力!C30="","",入力!C30)</f>
        <v/>
      </c>
      <c r="D55" s="13" t="str">
        <f>IF(入力!E30="","",入力!E30)</f>
        <v/>
      </c>
      <c r="E55" s="13" t="str">
        <f>IF(入力!C29="","",入力!C29)</f>
        <v/>
      </c>
      <c r="F55" s="13" t="str">
        <f>IF(入力!E29="","",入力!E29)</f>
        <v/>
      </c>
      <c r="G55" s="13" t="str">
        <f>IF(入力!M29="","",入力!M29)</f>
        <v/>
      </c>
      <c r="H55" s="13" t="str">
        <f>IF(入力!I29="","",入力!I29)</f>
        <v/>
      </c>
      <c r="I55" s="13" t="str">
        <f>IF(入力!G29="","",入力!G29)</f>
        <v/>
      </c>
      <c r="J55" s="13" t="str">
        <f>IF(入力!P29="","",入力!P29)</f>
        <v/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4"/>
    </row>
    <row r="56" spans="1:41">
      <c r="A56" s="12">
        <f t="shared" si="0"/>
        <v>4</v>
      </c>
      <c r="B56" s="13" t="str">
        <f>IF(入力!B31="","",入力!B31)</f>
        <v/>
      </c>
      <c r="C56" s="13" t="str">
        <f>IF(入力!C32="","",入力!C32)</f>
        <v/>
      </c>
      <c r="D56" s="13" t="str">
        <f>IF(入力!E32="","",入力!E32)</f>
        <v/>
      </c>
      <c r="E56" s="13" t="str">
        <f>IF(入力!C31="","",入力!C31)</f>
        <v/>
      </c>
      <c r="F56" s="13" t="str">
        <f>IF(入力!E31="","",入力!E31)</f>
        <v/>
      </c>
      <c r="G56" s="13" t="str">
        <f>IF(入力!M31="","",入力!M31)</f>
        <v/>
      </c>
      <c r="H56" s="13" t="str">
        <f>IF(入力!I31="","",入力!I31)</f>
        <v/>
      </c>
      <c r="I56" s="13" t="str">
        <f>IF(入力!G31="","",入力!G31)</f>
        <v/>
      </c>
      <c r="J56" s="13" t="str">
        <f>IF(入力!P31="","",入力!P31)</f>
        <v/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4"/>
    </row>
    <row r="57" spans="1:41">
      <c r="A57" s="12">
        <f t="shared" si="0"/>
        <v>5</v>
      </c>
      <c r="B57" s="13" t="str">
        <f>IF(入力!B33="","",入力!B33)</f>
        <v/>
      </c>
      <c r="C57" s="13" t="str">
        <f>IF(入力!C34="","",入力!C34)</f>
        <v/>
      </c>
      <c r="D57" s="13" t="str">
        <f>IF(入力!E34="","",入力!E34)</f>
        <v/>
      </c>
      <c r="E57" s="13" t="str">
        <f>IF(入力!C33="","",入力!C33)</f>
        <v/>
      </c>
      <c r="F57" s="13" t="str">
        <f>IF(入力!E33="","",入力!E33)</f>
        <v/>
      </c>
      <c r="G57" s="13" t="str">
        <f>IF(入力!M33="","",入力!M33)</f>
        <v/>
      </c>
      <c r="H57" s="13" t="str">
        <f>IF(入力!I33="","",入力!I33)</f>
        <v/>
      </c>
      <c r="I57" s="13" t="str">
        <f>IF(入力!G33="","",入力!G33)</f>
        <v/>
      </c>
      <c r="J57" s="13" t="str">
        <f>IF(入力!P33="","",入力!P33)</f>
        <v/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4"/>
    </row>
    <row r="58" spans="1:41">
      <c r="A58" s="12">
        <f t="shared" si="0"/>
        <v>6</v>
      </c>
      <c r="B58" s="13" t="str">
        <f>IF(入力!B35="","",入力!B35)</f>
        <v/>
      </c>
      <c r="C58" s="13" t="str">
        <f>IF(入力!C36="","",入力!C36)</f>
        <v/>
      </c>
      <c r="D58" s="13" t="str">
        <f>IF(入力!E36="","",入力!E36)</f>
        <v/>
      </c>
      <c r="E58" s="13" t="str">
        <f>IF(入力!C35="","",入力!C35)</f>
        <v/>
      </c>
      <c r="F58" s="13" t="str">
        <f>IF(入力!E35="","",入力!E35)</f>
        <v/>
      </c>
      <c r="G58" s="13" t="str">
        <f>IF(入力!M35="","",入力!M35)</f>
        <v/>
      </c>
      <c r="H58" s="13" t="str">
        <f>IF(入力!I35="","",入力!I35)</f>
        <v/>
      </c>
      <c r="I58" s="13" t="str">
        <f>IF(入力!G35="","",入力!G35)</f>
        <v/>
      </c>
      <c r="J58" s="13" t="str">
        <f>IF(入力!P35="","",入力!P35)</f>
        <v/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4"/>
    </row>
    <row r="59" spans="1:41">
      <c r="A59" s="12">
        <f t="shared" si="0"/>
        <v>7</v>
      </c>
      <c r="B59" s="13" t="str">
        <f>IF(入力!B37="","",入力!B37)</f>
        <v/>
      </c>
      <c r="C59" s="13" t="str">
        <f>IF(入力!C38="","",入力!C38)</f>
        <v/>
      </c>
      <c r="D59" s="13" t="str">
        <f>IF(入力!E38="","",入力!E38)</f>
        <v/>
      </c>
      <c r="E59" s="13" t="str">
        <f>IF(入力!C37="","",入力!C37)</f>
        <v/>
      </c>
      <c r="F59" s="13" t="str">
        <f>IF(入力!E37="","",入力!E37)</f>
        <v/>
      </c>
      <c r="G59" s="13" t="str">
        <f>IF(入力!M37="","",入力!M37)</f>
        <v/>
      </c>
      <c r="H59" s="13" t="str">
        <f>IF(入力!I37="","",入力!I37)</f>
        <v/>
      </c>
      <c r="I59" s="13" t="str">
        <f>IF(入力!G37="","",入力!G37)</f>
        <v/>
      </c>
      <c r="J59" s="13" t="str">
        <f>IF(入力!P37="","",入力!P37)</f>
        <v/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4"/>
    </row>
    <row r="60" spans="1:41">
      <c r="A60" s="12">
        <f t="shared" si="0"/>
        <v>8</v>
      </c>
      <c r="B60" s="13" t="str">
        <f>IF(入力!B39="","",入力!B39)</f>
        <v/>
      </c>
      <c r="C60" s="13" t="str">
        <f>IF(入力!C40="","",入力!C40)</f>
        <v/>
      </c>
      <c r="D60" s="13" t="str">
        <f>IF(入力!E40="","",入力!E40)</f>
        <v/>
      </c>
      <c r="E60" s="13" t="str">
        <f>IF(入力!C39="","",入力!C39)</f>
        <v/>
      </c>
      <c r="F60" s="13" t="str">
        <f>IF(入力!E39="","",入力!E39)</f>
        <v/>
      </c>
      <c r="G60" s="13" t="str">
        <f>IF(入力!M39="","",入力!M39)</f>
        <v/>
      </c>
      <c r="H60" s="13" t="str">
        <f>IF(入力!I39="","",入力!I39)</f>
        <v/>
      </c>
      <c r="I60" s="13" t="str">
        <f>IF(入力!G39="","",入力!G39)</f>
        <v/>
      </c>
      <c r="J60" s="13" t="str">
        <f>IF(入力!P39="","",入力!P39)</f>
        <v/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4"/>
    </row>
    <row r="61" spans="1:41">
      <c r="A61" s="12">
        <f t="shared" si="0"/>
        <v>9</v>
      </c>
      <c r="B61" s="13" t="str">
        <f>IF(入力!B41="","",入力!B41)</f>
        <v/>
      </c>
      <c r="C61" s="13" t="str">
        <f>IF(入力!C42="","",入力!C42)</f>
        <v/>
      </c>
      <c r="D61" s="13" t="str">
        <f>IF(入力!E42="","",入力!E42)</f>
        <v/>
      </c>
      <c r="E61" s="13" t="str">
        <f>IF(入力!C41="","",入力!C41)</f>
        <v/>
      </c>
      <c r="F61" s="13" t="str">
        <f>IF(入力!E41="","",入力!E41)</f>
        <v/>
      </c>
      <c r="G61" s="13" t="str">
        <f>IF(入力!M41="","",入力!M41)</f>
        <v/>
      </c>
      <c r="H61" s="13" t="str">
        <f>IF(入力!I41="","",入力!I41)</f>
        <v/>
      </c>
      <c r="I61" s="13" t="str">
        <f>IF(入力!G41="","",入力!G41)</f>
        <v/>
      </c>
      <c r="J61" s="13" t="str">
        <f>IF(入力!P41="","",入力!P41)</f>
        <v/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4"/>
    </row>
    <row r="62" spans="1:41">
      <c r="A62" s="12">
        <f t="shared" si="0"/>
        <v>10</v>
      </c>
      <c r="B62" s="13" t="str">
        <f>IF(入力!B43="","",入力!B43)</f>
        <v/>
      </c>
      <c r="C62" s="13" t="str">
        <f>IF(入力!C44="","",入力!C44)</f>
        <v/>
      </c>
      <c r="D62" s="13" t="str">
        <f>IF(入力!E44="","",入力!E44)</f>
        <v/>
      </c>
      <c r="E62" s="13" t="str">
        <f>IF(入力!C43="","",入力!C43)</f>
        <v/>
      </c>
      <c r="F62" s="13" t="str">
        <f>IF(入力!E43="","",入力!E43)</f>
        <v/>
      </c>
      <c r="G62" s="13" t="str">
        <f>IF(入力!M43="","",入力!M43)</f>
        <v/>
      </c>
      <c r="H62" s="13" t="str">
        <f>IF(入力!I43="","",入力!I43)</f>
        <v/>
      </c>
      <c r="I62" s="13" t="str">
        <f>IF(入力!G43="","",入力!G43)</f>
        <v/>
      </c>
      <c r="J62" s="13" t="str">
        <f>IF(入力!P43="","",入力!P43)</f>
        <v/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4"/>
    </row>
    <row r="63" spans="1:41">
      <c r="A63" s="12">
        <f t="shared" si="0"/>
        <v>11</v>
      </c>
      <c r="B63" s="13" t="str">
        <f>IF(入力!B45="","",入力!B45)</f>
        <v/>
      </c>
      <c r="C63" s="13" t="str">
        <f>IF(入力!C46="","",入力!C46)</f>
        <v/>
      </c>
      <c r="D63" s="13" t="str">
        <f>IF(入力!E46="","",入力!E46)</f>
        <v/>
      </c>
      <c r="E63" s="13" t="str">
        <f>IF(入力!C45="","",入力!C45)</f>
        <v/>
      </c>
      <c r="F63" s="13" t="str">
        <f>IF(入力!E45="","",入力!E45)</f>
        <v/>
      </c>
      <c r="G63" s="13" t="str">
        <f>IF(入力!M45="","",入力!M45)</f>
        <v/>
      </c>
      <c r="H63" s="13" t="str">
        <f>IF(入力!I45="","",入力!I45)</f>
        <v/>
      </c>
      <c r="I63" s="13" t="str">
        <f>IF(入力!G45="","",入力!G45)</f>
        <v/>
      </c>
      <c r="J63" s="13" t="str">
        <f>IF(入力!P45="","",入力!P45)</f>
        <v/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4"/>
    </row>
    <row r="64" spans="1:41">
      <c r="A64" s="12">
        <f t="shared" si="0"/>
        <v>12</v>
      </c>
      <c r="B64" s="13" t="str">
        <f>IF(入力!B47="","",入力!B47)</f>
        <v/>
      </c>
      <c r="C64" s="13" t="str">
        <f>IF(入力!C48="","",入力!C48)</f>
        <v/>
      </c>
      <c r="D64" s="13" t="str">
        <f>IF(入力!E48="","",入力!E48)</f>
        <v/>
      </c>
      <c r="E64" s="13" t="str">
        <f>IF(入力!C47="","",入力!C47)</f>
        <v/>
      </c>
      <c r="F64" s="13" t="str">
        <f>IF(入力!E47="","",入力!E47)</f>
        <v/>
      </c>
      <c r="G64" s="13" t="str">
        <f>IF(入力!M47="","",入力!M47)</f>
        <v/>
      </c>
      <c r="H64" s="13" t="str">
        <f>IF(入力!I47="","",入力!I47)</f>
        <v/>
      </c>
      <c r="I64" s="13" t="str">
        <f>IF(入力!G47="","",入力!G47)</f>
        <v/>
      </c>
      <c r="J64" s="13" t="str">
        <f>IF(入力!P47="","",入力!P47)</f>
        <v/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4"/>
    </row>
    <row r="65" spans="1:41">
      <c r="A65" s="12">
        <f t="shared" si="0"/>
        <v>13</v>
      </c>
      <c r="B65" s="13" t="str">
        <f>IF(入力!B49="","",入力!B49)</f>
        <v/>
      </c>
      <c r="C65" s="13" t="str">
        <f>IF(入力!C50="","",入力!C50)</f>
        <v/>
      </c>
      <c r="D65" s="13" t="str">
        <f>IF(入力!E50="","",入力!E50)</f>
        <v/>
      </c>
      <c r="E65" s="13" t="str">
        <f>IF(入力!C49="","",入力!C49)</f>
        <v/>
      </c>
      <c r="F65" s="13" t="str">
        <f>IF(入力!E49="","",入力!E49)</f>
        <v/>
      </c>
      <c r="G65" s="13" t="str">
        <f>IF(入力!M49="","",入力!M49)</f>
        <v/>
      </c>
      <c r="H65" s="13" t="str">
        <f>IF(入力!I49="","",入力!I49)</f>
        <v/>
      </c>
      <c r="I65" s="13" t="str">
        <f>IF(入力!G49="","",入力!G49)</f>
        <v/>
      </c>
      <c r="J65" s="13" t="str">
        <f>IF(入力!P49="","",入力!P49)</f>
        <v/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4"/>
    </row>
    <row r="66" spans="1:41">
      <c r="A66" s="12">
        <f t="shared" si="0"/>
        <v>14</v>
      </c>
      <c r="B66" s="13" t="str">
        <f>IF(入力!B51="","",入力!B51)</f>
        <v/>
      </c>
      <c r="C66" s="13" t="str">
        <f>IF(入力!C52="","",入力!C52)</f>
        <v/>
      </c>
      <c r="D66" s="13" t="str">
        <f>IF(入力!E52="","",入力!E52)</f>
        <v/>
      </c>
      <c r="E66" s="13" t="str">
        <f>IF(入力!C51="","",入力!C51)</f>
        <v/>
      </c>
      <c r="F66" s="13" t="str">
        <f>IF(入力!E51="","",入力!E51)</f>
        <v/>
      </c>
      <c r="G66" s="13" t="str">
        <f>IF(入力!M51="","",入力!M51)</f>
        <v/>
      </c>
      <c r="H66" s="13" t="str">
        <f>IF(入力!I51="","",入力!I51)</f>
        <v/>
      </c>
      <c r="I66" s="13" t="str">
        <f>IF(入力!G51="","",入力!G51)</f>
        <v/>
      </c>
      <c r="J66" s="13" t="str">
        <f>IF(入力!P51="","",入力!P51)</f>
        <v/>
      </c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4"/>
    </row>
    <row r="67" spans="1:41">
      <c r="A67" s="12">
        <f t="shared" si="0"/>
        <v>15</v>
      </c>
      <c r="B67" s="13" t="str">
        <f>IF(入力!B52="","",入力!B52)</f>
        <v/>
      </c>
      <c r="C67" s="13"/>
      <c r="D67" s="13"/>
      <c r="E67" s="13"/>
      <c r="F67" s="13"/>
      <c r="G67" s="13"/>
      <c r="H67" s="13" t="str">
        <f>IF(入力!I52="","",入力!I52)</f>
        <v/>
      </c>
      <c r="I67" s="13" t="str">
        <f>IF(入力!G50="","",入力!G50)</f>
        <v/>
      </c>
      <c r="J67" s="13" t="str">
        <f>IF(入力!P50="","",入力!P50)</f>
        <v/>
      </c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4"/>
    </row>
    <row r="68" spans="1:41">
      <c r="A68" s="12">
        <f t="shared" si="0"/>
        <v>16</v>
      </c>
      <c r="B68" s="13" t="str">
        <f>IF(入力!B26="","",入力!B26)</f>
        <v/>
      </c>
      <c r="C68" s="13"/>
      <c r="D68" s="13"/>
      <c r="E68" s="13"/>
      <c r="F68" s="13"/>
      <c r="G68" s="13"/>
      <c r="H68" s="13" t="str">
        <f>IF(入力!I26="","",入力!I26)</f>
        <v/>
      </c>
      <c r="I68" s="13" t="str">
        <f>IF(入力!G52="","",入力!G52)</f>
        <v/>
      </c>
      <c r="J68" s="13" t="str">
        <f>IF(入力!P52="","",入力!P52)</f>
        <v/>
      </c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4"/>
    </row>
    <row r="69" spans="1:41">
      <c r="A69" s="12">
        <f t="shared" si="0"/>
        <v>17</v>
      </c>
      <c r="B69" s="13" t="str">
        <f>IF(入力!B28="","",入力!B28)</f>
        <v/>
      </c>
      <c r="C69" s="13"/>
      <c r="D69" s="13"/>
      <c r="E69" s="13"/>
      <c r="F69" s="13"/>
      <c r="G69" s="13"/>
      <c r="H69" s="13" t="str">
        <f>IF(入力!I28="","",入力!I28)</f>
        <v/>
      </c>
      <c r="I69" s="13" t="str">
        <f>IF(入力!G26="","",入力!G26)</f>
        <v/>
      </c>
      <c r="J69" s="13" t="str">
        <f>IF(入力!P26="","",入力!P26)</f>
        <v/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4"/>
    </row>
    <row r="70" spans="1:41">
      <c r="A70" s="12">
        <f t="shared" si="0"/>
        <v>18</v>
      </c>
      <c r="B70" s="13" t="str">
        <f>IF(入力!B30="","",入力!B30)</f>
        <v/>
      </c>
      <c r="C70" s="13"/>
      <c r="D70" s="13"/>
      <c r="E70" s="13"/>
      <c r="F70" s="13"/>
      <c r="G70" s="13"/>
      <c r="H70" s="13" t="str">
        <f>IF(入力!I30="","",入力!I30)</f>
        <v/>
      </c>
      <c r="I70" s="13" t="str">
        <f>IF(入力!G28="","",入力!G28)</f>
        <v/>
      </c>
      <c r="J70" s="13" t="str">
        <f>IF(入力!P28="","",入力!P28)</f>
        <v/>
      </c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4"/>
    </row>
    <row r="71" spans="1:41">
      <c r="A71" s="12">
        <f t="shared" si="0"/>
        <v>19</v>
      </c>
      <c r="B71" s="13" t="str">
        <f>IF(入力!B32="","",入力!B32)</f>
        <v/>
      </c>
      <c r="C71" s="13"/>
      <c r="D71" s="13"/>
      <c r="E71" s="13"/>
      <c r="F71" s="13"/>
      <c r="G71" s="13"/>
      <c r="H71" s="13" t="str">
        <f>IF(入力!I32="","",入力!I32)</f>
        <v/>
      </c>
      <c r="I71" s="13" t="str">
        <f>IF(入力!G30="","",入力!G30)</f>
        <v/>
      </c>
      <c r="J71" s="13" t="str">
        <f>IF(入力!P30="","",入力!P30)</f>
        <v/>
      </c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4"/>
    </row>
    <row r="72" spans="1:41">
      <c r="A72" s="12">
        <f t="shared" si="0"/>
        <v>20</v>
      </c>
      <c r="B72" s="13" t="str">
        <f>IF(入力!B34="","",入力!B34)</f>
        <v/>
      </c>
      <c r="C72" s="13"/>
      <c r="D72" s="13"/>
      <c r="E72" s="13"/>
      <c r="F72" s="13"/>
      <c r="G72" s="13"/>
      <c r="H72" s="13" t="str">
        <f>IF(入力!I34="","",入力!I34)</f>
        <v/>
      </c>
      <c r="I72" s="13" t="str">
        <f>IF(入力!G32="","",入力!G32)</f>
        <v/>
      </c>
      <c r="J72" s="13" t="str">
        <f>IF(入力!P32="","",入力!P32)</f>
        <v/>
      </c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4"/>
    </row>
    <row r="73" spans="1:41">
      <c r="A73" s="12">
        <f t="shared" si="0"/>
        <v>21</v>
      </c>
      <c r="B73" s="13" t="str">
        <f>IF(入力!B36="","",入力!B36)</f>
        <v/>
      </c>
      <c r="C73" s="13"/>
      <c r="D73" s="13"/>
      <c r="E73" s="13"/>
      <c r="F73" s="13"/>
      <c r="G73" s="13"/>
      <c r="H73" s="13" t="str">
        <f>IF(入力!I36="","",入力!I36)</f>
        <v/>
      </c>
      <c r="I73" s="13" t="str">
        <f>IF(入力!G34="","",入力!G34)</f>
        <v/>
      </c>
      <c r="J73" s="13" t="str">
        <f>IF(入力!P34="","",入力!P34)</f>
        <v/>
      </c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4"/>
    </row>
    <row r="74" spans="1:41">
      <c r="A74" s="12">
        <f t="shared" si="0"/>
        <v>22</v>
      </c>
      <c r="B74" s="13" t="str">
        <f>IF(入力!B38="","",入力!B38)</f>
        <v/>
      </c>
      <c r="C74" s="13"/>
      <c r="D74" s="13"/>
      <c r="E74" s="13"/>
      <c r="F74" s="13"/>
      <c r="G74" s="13"/>
      <c r="H74" s="13" t="str">
        <f>IF(入力!I38="","",入力!I38)</f>
        <v/>
      </c>
      <c r="I74" s="13" t="str">
        <f>IF(入力!G36="","",入力!G36)</f>
        <v/>
      </c>
      <c r="J74" s="13" t="str">
        <f>IF(入力!P36="","",入力!P36)</f>
        <v/>
      </c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4"/>
    </row>
    <row r="75" spans="1:41">
      <c r="A75" s="12">
        <f t="shared" si="0"/>
        <v>23</v>
      </c>
      <c r="B75" s="13" t="str">
        <f>IF(入力!B40="","",入力!B40)</f>
        <v/>
      </c>
      <c r="C75" s="13"/>
      <c r="D75" s="13"/>
      <c r="E75" s="13"/>
      <c r="F75" s="13"/>
      <c r="G75" s="13"/>
      <c r="H75" s="13" t="str">
        <f>IF(入力!I40="","",入力!I40)</f>
        <v/>
      </c>
      <c r="I75" s="13" t="str">
        <f>IF(入力!G38="","",入力!G38)</f>
        <v/>
      </c>
      <c r="J75" s="13" t="str">
        <f>IF(入力!P38="","",入力!P38)</f>
        <v/>
      </c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4"/>
    </row>
    <row r="76" spans="1:41">
      <c r="A76" s="12">
        <f t="shared" si="0"/>
        <v>24</v>
      </c>
      <c r="B76" s="13" t="str">
        <f>IF(入力!B42="","",入力!B42)</f>
        <v/>
      </c>
      <c r="C76" s="13"/>
      <c r="D76" s="13"/>
      <c r="E76" s="13"/>
      <c r="F76" s="13"/>
      <c r="G76" s="13"/>
      <c r="H76" s="13" t="str">
        <f>IF(入力!I42="","",入力!I42)</f>
        <v/>
      </c>
      <c r="I76" s="13" t="str">
        <f>IF(入力!G40="","",入力!G40)</f>
        <v/>
      </c>
      <c r="J76" s="13" t="str">
        <f>IF(入力!P40="","",入力!P40)</f>
        <v/>
      </c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4"/>
    </row>
    <row r="77" spans="1:41">
      <c r="A77" s="12">
        <f t="shared" si="0"/>
        <v>25</v>
      </c>
      <c r="B77" s="13" t="str">
        <f>IF(入力!B44="","",入力!B44)</f>
        <v/>
      </c>
      <c r="C77" s="13"/>
      <c r="D77" s="13"/>
      <c r="E77" s="13"/>
      <c r="F77" s="13"/>
      <c r="G77" s="13"/>
      <c r="H77" s="13" t="str">
        <f>IF(入力!I44="","",入力!I44)</f>
        <v/>
      </c>
      <c r="I77" s="13" t="str">
        <f>IF(入力!G42="","",入力!G42)</f>
        <v/>
      </c>
      <c r="J77" s="13" t="str">
        <f>IF(入力!P42="","",入力!P42)</f>
        <v/>
      </c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4"/>
    </row>
    <row r="78" spans="1:41">
      <c r="A78" s="12">
        <f t="shared" si="0"/>
        <v>26</v>
      </c>
      <c r="B78" s="13" t="str">
        <f>IF(入力!B46="","",入力!B46)</f>
        <v/>
      </c>
      <c r="C78" s="13"/>
      <c r="D78" s="13"/>
      <c r="E78" s="13"/>
      <c r="F78" s="13"/>
      <c r="G78" s="13"/>
      <c r="H78" s="13" t="str">
        <f>IF(入力!I46="","",入力!I46)</f>
        <v/>
      </c>
      <c r="I78" s="13" t="str">
        <f>IF(入力!G44="","",入力!G44)</f>
        <v/>
      </c>
      <c r="J78" s="13" t="str">
        <f>IF(入力!P44="","",入力!P44)</f>
        <v/>
      </c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4"/>
    </row>
    <row r="79" spans="1:41">
      <c r="A79" s="12">
        <f t="shared" si="0"/>
        <v>27</v>
      </c>
      <c r="B79" s="13" t="str">
        <f>IF(入力!B48="","",入力!B48)</f>
        <v/>
      </c>
      <c r="C79" s="13"/>
      <c r="D79" s="13"/>
      <c r="E79" s="13"/>
      <c r="F79" s="13"/>
      <c r="G79" s="13"/>
      <c r="H79" s="13" t="str">
        <f>IF(入力!I48="","",入力!I48)</f>
        <v/>
      </c>
      <c r="I79" s="13" t="str">
        <f>IF(入力!G46="","",入力!G46)</f>
        <v/>
      </c>
      <c r="J79" s="13" t="str">
        <f>IF(入力!P46="","",入力!P46)</f>
        <v/>
      </c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4"/>
    </row>
    <row r="80" spans="1:41">
      <c r="A80" s="12">
        <f t="shared" si="0"/>
        <v>28</v>
      </c>
      <c r="B80" s="13" t="str">
        <f>IF(入力!B50="","",入力!B50)</f>
        <v/>
      </c>
      <c r="C80" s="13"/>
      <c r="D80" s="13"/>
      <c r="E80" s="13"/>
      <c r="F80" s="13"/>
      <c r="G80" s="13"/>
      <c r="H80" s="13" t="str">
        <f>IF(入力!I50="","",入力!I50)</f>
        <v/>
      </c>
      <c r="I80" s="13" t="str">
        <f>IF(入力!G48="","",入力!G48)</f>
        <v/>
      </c>
      <c r="J80" s="13" t="str">
        <f>IF(入力!P48="","",入力!P48)</f>
        <v/>
      </c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4"/>
    </row>
    <row r="81" spans="1:41">
      <c r="A81" s="12">
        <f t="shared" si="0"/>
        <v>29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4"/>
    </row>
    <row r="82" spans="1:41">
      <c r="A82" s="12">
        <f t="shared" si="0"/>
        <v>30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4"/>
    </row>
    <row r="83" spans="1:41">
      <c r="A83" s="12">
        <f t="shared" si="0"/>
        <v>31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4"/>
    </row>
    <row r="84" spans="1:41">
      <c r="A84" s="12">
        <f t="shared" si="0"/>
        <v>32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4"/>
    </row>
    <row r="85" spans="1:41">
      <c r="A85" s="12">
        <f t="shared" si="0"/>
        <v>33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4"/>
    </row>
    <row r="86" spans="1:41">
      <c r="A86" s="12">
        <f t="shared" si="0"/>
        <v>34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4"/>
    </row>
    <row r="87" spans="1:41">
      <c r="A87" s="12">
        <f t="shared" si="0"/>
        <v>35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4"/>
    </row>
    <row r="88" spans="1:41">
      <c r="A88" s="12">
        <f t="shared" si="0"/>
        <v>36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4"/>
    </row>
    <row r="89" spans="1:41">
      <c r="A89" s="12">
        <f t="shared" si="0"/>
        <v>37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4"/>
    </row>
    <row r="90" spans="1:41">
      <c r="A90" s="12">
        <f t="shared" si="0"/>
        <v>38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4"/>
    </row>
    <row r="91" spans="1:41">
      <c r="A91" s="12">
        <f t="shared" si="0"/>
        <v>39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4"/>
    </row>
    <row r="92" spans="1:41">
      <c r="A92" s="12">
        <f t="shared" si="0"/>
        <v>40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4"/>
    </row>
    <row r="93" spans="1:41">
      <c r="A93" s="12">
        <f t="shared" si="0"/>
        <v>41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4"/>
    </row>
    <row r="94" spans="1:41">
      <c r="A94" s="12">
        <f t="shared" si="0"/>
        <v>42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4"/>
    </row>
    <row r="95" spans="1:41">
      <c r="A95" s="12">
        <f t="shared" si="0"/>
        <v>43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4"/>
    </row>
    <row r="96" spans="1:41">
      <c r="A96" s="12">
        <f t="shared" si="0"/>
        <v>44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4"/>
    </row>
    <row r="97" spans="1:41">
      <c r="A97" s="12">
        <f t="shared" si="0"/>
        <v>45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4"/>
    </row>
    <row r="98" spans="1:41">
      <c r="A98" s="12">
        <f t="shared" si="0"/>
        <v>46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4"/>
    </row>
    <row r="99" spans="1:41">
      <c r="A99" s="12">
        <f t="shared" si="0"/>
        <v>47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4"/>
    </row>
    <row r="100" spans="1:41">
      <c r="A100" s="12">
        <f t="shared" si="0"/>
        <v>48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4"/>
    </row>
    <row r="101" spans="1:41">
      <c r="A101" s="12">
        <f t="shared" si="0"/>
        <v>49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4"/>
    </row>
    <row r="102" spans="1:41">
      <c r="A102" s="12">
        <f t="shared" si="0"/>
        <v>50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4"/>
    </row>
    <row r="103" spans="1:41">
      <c r="A103" s="12">
        <f t="shared" si="0"/>
        <v>51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4"/>
    </row>
    <row r="104" spans="1:41">
      <c r="A104" s="12">
        <f t="shared" si="0"/>
        <v>52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4"/>
    </row>
    <row r="105" spans="1:41">
      <c r="A105" s="12">
        <f t="shared" si="0"/>
        <v>53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4"/>
    </row>
    <row r="106" spans="1:41">
      <c r="A106" s="12">
        <f t="shared" si="0"/>
        <v>54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4"/>
    </row>
    <row r="107" spans="1:41">
      <c r="A107" s="12">
        <f t="shared" si="0"/>
        <v>55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4"/>
    </row>
    <row r="108" spans="1:41">
      <c r="A108" s="12">
        <f t="shared" si="0"/>
        <v>56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4"/>
    </row>
    <row r="109" spans="1:41">
      <c r="A109" s="12">
        <f t="shared" si="0"/>
        <v>57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4"/>
    </row>
    <row r="110" spans="1:41">
      <c r="A110" s="12">
        <f t="shared" si="0"/>
        <v>58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4"/>
    </row>
    <row r="111" spans="1:41">
      <c r="A111" s="12">
        <f t="shared" si="0"/>
        <v>59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4"/>
    </row>
    <row r="112" spans="1:41">
      <c r="A112" s="12">
        <f t="shared" si="0"/>
        <v>60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4"/>
    </row>
    <row r="113" spans="1:41">
      <c r="A113" s="12">
        <f t="shared" si="0"/>
        <v>61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4"/>
    </row>
    <row r="114" spans="1:41">
      <c r="A114" s="12">
        <f t="shared" si="0"/>
        <v>62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4"/>
    </row>
    <row r="115" spans="1:41">
      <c r="A115" s="12">
        <f t="shared" si="0"/>
        <v>63</v>
      </c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4"/>
    </row>
    <row r="116" spans="1:41">
      <c r="A116" s="12">
        <f t="shared" si="0"/>
        <v>64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4"/>
    </row>
    <row r="117" spans="1:41">
      <c r="A117" s="12">
        <f t="shared" si="0"/>
        <v>65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4"/>
    </row>
    <row r="118" spans="1:41">
      <c r="A118" s="12">
        <f t="shared" si="0"/>
        <v>66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4"/>
    </row>
    <row r="119" spans="1:41">
      <c r="A119" s="12">
        <f t="shared" ref="A119:A182" si="1">A118+1</f>
        <v>67</v>
      </c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4"/>
    </row>
    <row r="120" spans="1:41">
      <c r="A120" s="12">
        <f t="shared" si="1"/>
        <v>68</v>
      </c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4"/>
    </row>
    <row r="121" spans="1:41">
      <c r="A121" s="12">
        <f t="shared" si="1"/>
        <v>69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4"/>
    </row>
    <row r="122" spans="1:41">
      <c r="A122" s="12">
        <f t="shared" si="1"/>
        <v>70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4"/>
    </row>
    <row r="123" spans="1:41">
      <c r="A123" s="12">
        <f t="shared" si="1"/>
        <v>71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4"/>
    </row>
    <row r="124" spans="1:41">
      <c r="A124" s="12">
        <f t="shared" si="1"/>
        <v>72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4"/>
    </row>
    <row r="125" spans="1:41">
      <c r="A125" s="12">
        <f t="shared" si="1"/>
        <v>73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4"/>
    </row>
    <row r="126" spans="1:41">
      <c r="A126" s="12">
        <f t="shared" si="1"/>
        <v>74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4"/>
    </row>
    <row r="127" spans="1:41">
      <c r="A127" s="12">
        <f t="shared" si="1"/>
        <v>75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4"/>
    </row>
    <row r="128" spans="1:41">
      <c r="A128" s="12">
        <f t="shared" si="1"/>
        <v>76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4"/>
    </row>
    <row r="129" spans="1:41">
      <c r="A129" s="12">
        <f t="shared" si="1"/>
        <v>77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4"/>
    </row>
    <row r="130" spans="1:41">
      <c r="A130" s="12">
        <f t="shared" si="1"/>
        <v>78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4"/>
    </row>
    <row r="131" spans="1:41">
      <c r="A131" s="12">
        <f t="shared" si="1"/>
        <v>79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4"/>
    </row>
    <row r="132" spans="1:41">
      <c r="A132" s="12">
        <f t="shared" si="1"/>
        <v>80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4"/>
    </row>
    <row r="133" spans="1:41">
      <c r="A133" s="12">
        <f t="shared" si="1"/>
        <v>81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4"/>
    </row>
    <row r="134" spans="1:41">
      <c r="A134" s="12">
        <f t="shared" si="1"/>
        <v>82</v>
      </c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4"/>
    </row>
    <row r="135" spans="1:41">
      <c r="A135" s="12">
        <f t="shared" si="1"/>
        <v>83</v>
      </c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4"/>
    </row>
    <row r="136" spans="1:41">
      <c r="A136" s="12">
        <f t="shared" si="1"/>
        <v>84</v>
      </c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4"/>
    </row>
    <row r="137" spans="1:41">
      <c r="A137" s="12">
        <f t="shared" si="1"/>
        <v>85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4"/>
    </row>
    <row r="138" spans="1:41">
      <c r="A138" s="12">
        <f t="shared" si="1"/>
        <v>86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4"/>
    </row>
    <row r="139" spans="1:41">
      <c r="A139" s="12">
        <f t="shared" si="1"/>
        <v>87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4"/>
    </row>
    <row r="140" spans="1:41">
      <c r="A140" s="12">
        <f t="shared" si="1"/>
        <v>88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4"/>
    </row>
    <row r="141" spans="1:41">
      <c r="A141" s="12">
        <f t="shared" si="1"/>
        <v>89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4"/>
    </row>
    <row r="142" spans="1:41">
      <c r="A142" s="12">
        <f t="shared" si="1"/>
        <v>90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4"/>
    </row>
    <row r="143" spans="1:41">
      <c r="A143" s="12">
        <f t="shared" si="1"/>
        <v>91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4"/>
    </row>
    <row r="144" spans="1:41">
      <c r="A144" s="12">
        <f t="shared" si="1"/>
        <v>92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4"/>
    </row>
    <row r="145" spans="1:41">
      <c r="A145" s="12">
        <f t="shared" si="1"/>
        <v>93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4"/>
    </row>
    <row r="146" spans="1:41">
      <c r="A146" s="12">
        <f t="shared" si="1"/>
        <v>94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4"/>
    </row>
    <row r="147" spans="1:41">
      <c r="A147" s="12">
        <f t="shared" si="1"/>
        <v>95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4"/>
    </row>
    <row r="148" spans="1:41">
      <c r="A148" s="12">
        <f t="shared" si="1"/>
        <v>96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4"/>
    </row>
    <row r="149" spans="1:41">
      <c r="A149" s="12">
        <f t="shared" si="1"/>
        <v>97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4"/>
    </row>
    <row r="150" spans="1:41">
      <c r="A150" s="12">
        <f t="shared" si="1"/>
        <v>98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4"/>
    </row>
    <row r="151" spans="1:41">
      <c r="A151" s="12">
        <f t="shared" si="1"/>
        <v>99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4"/>
    </row>
    <row r="152" spans="1:41">
      <c r="A152" s="12">
        <f t="shared" si="1"/>
        <v>100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4"/>
    </row>
    <row r="153" spans="1:41">
      <c r="A153" s="12">
        <f t="shared" si="1"/>
        <v>101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4"/>
    </row>
    <row r="154" spans="1:41">
      <c r="A154" s="12">
        <f t="shared" si="1"/>
        <v>102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4"/>
    </row>
    <row r="155" spans="1:41">
      <c r="A155" s="12">
        <f t="shared" si="1"/>
        <v>103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4"/>
    </row>
    <row r="156" spans="1:41">
      <c r="A156" s="12">
        <f t="shared" si="1"/>
        <v>104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4"/>
    </row>
    <row r="157" spans="1:41">
      <c r="A157" s="12">
        <f t="shared" si="1"/>
        <v>105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4"/>
    </row>
    <row r="158" spans="1:41">
      <c r="A158" s="12">
        <f t="shared" si="1"/>
        <v>106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4"/>
    </row>
    <row r="159" spans="1:41">
      <c r="A159" s="12">
        <f t="shared" si="1"/>
        <v>107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4"/>
    </row>
    <row r="160" spans="1:41">
      <c r="A160" s="12">
        <f t="shared" si="1"/>
        <v>108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4"/>
    </row>
    <row r="161" spans="1:41">
      <c r="A161" s="12">
        <f t="shared" si="1"/>
        <v>109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4"/>
    </row>
    <row r="162" spans="1:41">
      <c r="A162" s="12">
        <f t="shared" si="1"/>
        <v>110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4"/>
    </row>
    <row r="163" spans="1:41">
      <c r="A163" s="12">
        <f t="shared" si="1"/>
        <v>111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4"/>
    </row>
    <row r="164" spans="1:41">
      <c r="A164" s="12">
        <f t="shared" si="1"/>
        <v>112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4"/>
    </row>
    <row r="165" spans="1:41">
      <c r="A165" s="12">
        <f t="shared" si="1"/>
        <v>113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4"/>
    </row>
    <row r="166" spans="1:41">
      <c r="A166" s="12">
        <f t="shared" si="1"/>
        <v>114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4"/>
    </row>
    <row r="167" spans="1:41">
      <c r="A167" s="12">
        <f t="shared" si="1"/>
        <v>115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4"/>
    </row>
    <row r="168" spans="1:41">
      <c r="A168" s="12">
        <f t="shared" si="1"/>
        <v>116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4"/>
    </row>
    <row r="169" spans="1:41">
      <c r="A169" s="12">
        <f t="shared" si="1"/>
        <v>117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4"/>
    </row>
    <row r="170" spans="1:41">
      <c r="A170" s="12">
        <f t="shared" si="1"/>
        <v>118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4"/>
    </row>
    <row r="171" spans="1:41">
      <c r="A171" s="12">
        <f t="shared" si="1"/>
        <v>119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4"/>
    </row>
    <row r="172" spans="1:41">
      <c r="A172" s="12">
        <f t="shared" si="1"/>
        <v>120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4"/>
    </row>
    <row r="173" spans="1:41">
      <c r="A173" s="12">
        <f t="shared" si="1"/>
        <v>121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4"/>
    </row>
    <row r="174" spans="1:41">
      <c r="A174" s="12">
        <f t="shared" si="1"/>
        <v>122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4"/>
    </row>
    <row r="175" spans="1:41">
      <c r="A175" s="12">
        <f t="shared" si="1"/>
        <v>123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4"/>
    </row>
    <row r="176" spans="1:41">
      <c r="A176" s="12">
        <f t="shared" si="1"/>
        <v>124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4"/>
    </row>
    <row r="177" spans="1:41">
      <c r="A177" s="12">
        <f t="shared" si="1"/>
        <v>125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4"/>
    </row>
    <row r="178" spans="1:41">
      <c r="A178" s="12">
        <f t="shared" si="1"/>
        <v>126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4"/>
    </row>
    <row r="179" spans="1:41">
      <c r="A179" s="12">
        <f t="shared" si="1"/>
        <v>127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4"/>
    </row>
    <row r="180" spans="1:41">
      <c r="A180" s="12">
        <f t="shared" si="1"/>
        <v>128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4"/>
    </row>
    <row r="181" spans="1:41">
      <c r="A181" s="12">
        <f t="shared" si="1"/>
        <v>129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4"/>
    </row>
    <row r="182" spans="1:41">
      <c r="A182" s="12">
        <f t="shared" si="1"/>
        <v>130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4"/>
    </row>
    <row r="183" spans="1:41">
      <c r="A183" s="12">
        <f t="shared" ref="A183:A246" si="2">A182+1</f>
        <v>131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4"/>
    </row>
    <row r="184" spans="1:41">
      <c r="A184" s="12">
        <f t="shared" si="2"/>
        <v>132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4"/>
    </row>
    <row r="185" spans="1:41">
      <c r="A185" s="12">
        <f t="shared" si="2"/>
        <v>133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4"/>
    </row>
    <row r="186" spans="1:41">
      <c r="A186" s="12">
        <f t="shared" si="2"/>
        <v>134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4"/>
    </row>
    <row r="187" spans="1:41">
      <c r="A187" s="12">
        <f t="shared" si="2"/>
        <v>135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4"/>
    </row>
    <row r="188" spans="1:41">
      <c r="A188" s="12">
        <f t="shared" si="2"/>
        <v>136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4"/>
    </row>
    <row r="189" spans="1:41">
      <c r="A189" s="12">
        <f t="shared" si="2"/>
        <v>137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4"/>
    </row>
    <row r="190" spans="1:41">
      <c r="A190" s="12">
        <f t="shared" si="2"/>
        <v>138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4"/>
    </row>
    <row r="191" spans="1:41">
      <c r="A191" s="12">
        <f t="shared" si="2"/>
        <v>139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4"/>
    </row>
    <row r="192" spans="1:41">
      <c r="A192" s="12">
        <f t="shared" si="2"/>
        <v>140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4"/>
    </row>
    <row r="193" spans="1:41">
      <c r="A193" s="12">
        <f t="shared" si="2"/>
        <v>141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4"/>
    </row>
    <row r="194" spans="1:41">
      <c r="A194" s="12">
        <f t="shared" si="2"/>
        <v>142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4"/>
    </row>
    <row r="195" spans="1:41">
      <c r="A195" s="12">
        <f t="shared" si="2"/>
        <v>143</v>
      </c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4"/>
    </row>
    <row r="196" spans="1:41">
      <c r="A196" s="12">
        <f t="shared" si="2"/>
        <v>144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4"/>
    </row>
    <row r="197" spans="1:41">
      <c r="A197" s="12">
        <f t="shared" si="2"/>
        <v>145</v>
      </c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4"/>
    </row>
    <row r="198" spans="1:41">
      <c r="A198" s="12">
        <f t="shared" si="2"/>
        <v>146</v>
      </c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4"/>
    </row>
    <row r="199" spans="1:41">
      <c r="A199" s="12">
        <f t="shared" si="2"/>
        <v>147</v>
      </c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4"/>
    </row>
    <row r="200" spans="1:41">
      <c r="A200" s="12">
        <f t="shared" si="2"/>
        <v>148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4"/>
    </row>
    <row r="201" spans="1:41">
      <c r="A201" s="12">
        <f t="shared" si="2"/>
        <v>149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4"/>
    </row>
    <row r="202" spans="1:41">
      <c r="A202" s="12">
        <f t="shared" si="2"/>
        <v>150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4"/>
    </row>
    <row r="203" spans="1:41">
      <c r="A203" s="12">
        <f t="shared" si="2"/>
        <v>151</v>
      </c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4"/>
    </row>
    <row r="204" spans="1:41">
      <c r="A204" s="12">
        <f t="shared" si="2"/>
        <v>152</v>
      </c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4"/>
    </row>
    <row r="205" spans="1:41">
      <c r="A205" s="12">
        <f t="shared" si="2"/>
        <v>153</v>
      </c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4"/>
    </row>
    <row r="206" spans="1:41">
      <c r="A206" s="12">
        <f t="shared" si="2"/>
        <v>154</v>
      </c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4"/>
    </row>
    <row r="207" spans="1:41">
      <c r="A207" s="12">
        <f t="shared" si="2"/>
        <v>155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4"/>
    </row>
    <row r="208" spans="1:41">
      <c r="A208" s="12">
        <f t="shared" si="2"/>
        <v>156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4"/>
    </row>
    <row r="209" spans="1:41">
      <c r="A209" s="12">
        <f t="shared" si="2"/>
        <v>157</v>
      </c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4"/>
    </row>
    <row r="210" spans="1:41">
      <c r="A210" s="12">
        <f t="shared" si="2"/>
        <v>158</v>
      </c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4"/>
    </row>
    <row r="211" spans="1:41">
      <c r="A211" s="12">
        <f t="shared" si="2"/>
        <v>159</v>
      </c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4"/>
    </row>
    <row r="212" spans="1:41">
      <c r="A212" s="12">
        <f t="shared" si="2"/>
        <v>160</v>
      </c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4"/>
    </row>
    <row r="213" spans="1:41">
      <c r="A213" s="12">
        <f t="shared" si="2"/>
        <v>161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4"/>
    </row>
    <row r="214" spans="1:41">
      <c r="A214" s="12">
        <f t="shared" si="2"/>
        <v>162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4"/>
    </row>
    <row r="215" spans="1:41">
      <c r="A215" s="12">
        <f t="shared" si="2"/>
        <v>163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4"/>
    </row>
    <row r="216" spans="1:41">
      <c r="A216" s="12">
        <f t="shared" si="2"/>
        <v>164</v>
      </c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4"/>
    </row>
    <row r="217" spans="1:41">
      <c r="A217" s="12">
        <f t="shared" si="2"/>
        <v>165</v>
      </c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4"/>
    </row>
    <row r="218" spans="1:41">
      <c r="A218" s="12">
        <f t="shared" si="2"/>
        <v>166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4"/>
    </row>
    <row r="219" spans="1:41">
      <c r="A219" s="12">
        <f t="shared" si="2"/>
        <v>167</v>
      </c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4"/>
    </row>
    <row r="220" spans="1:41">
      <c r="A220" s="12">
        <f t="shared" si="2"/>
        <v>168</v>
      </c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4"/>
    </row>
    <row r="221" spans="1:41">
      <c r="A221" s="12">
        <f t="shared" si="2"/>
        <v>169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4"/>
    </row>
    <row r="222" spans="1:41">
      <c r="A222" s="12">
        <f t="shared" si="2"/>
        <v>170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4"/>
    </row>
    <row r="223" spans="1:41">
      <c r="A223" s="12">
        <f t="shared" si="2"/>
        <v>171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4"/>
    </row>
    <row r="224" spans="1:41">
      <c r="A224" s="12">
        <f t="shared" si="2"/>
        <v>172</v>
      </c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4"/>
    </row>
    <row r="225" spans="1:41">
      <c r="A225" s="12">
        <f t="shared" si="2"/>
        <v>173</v>
      </c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4"/>
    </row>
    <row r="226" spans="1:41">
      <c r="A226" s="12">
        <f t="shared" si="2"/>
        <v>174</v>
      </c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4"/>
    </row>
    <row r="227" spans="1:41">
      <c r="A227" s="12">
        <f t="shared" si="2"/>
        <v>175</v>
      </c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4"/>
    </row>
    <row r="228" spans="1:41">
      <c r="A228" s="12">
        <f t="shared" si="2"/>
        <v>176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4"/>
    </row>
    <row r="229" spans="1:41">
      <c r="A229" s="12">
        <f t="shared" si="2"/>
        <v>177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4"/>
    </row>
    <row r="230" spans="1:41">
      <c r="A230" s="12">
        <f t="shared" si="2"/>
        <v>178</v>
      </c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4"/>
    </row>
    <row r="231" spans="1:41">
      <c r="A231" s="12">
        <f t="shared" si="2"/>
        <v>179</v>
      </c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4"/>
    </row>
    <row r="232" spans="1:41">
      <c r="A232" s="12">
        <f t="shared" si="2"/>
        <v>180</v>
      </c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4"/>
    </row>
    <row r="233" spans="1:41">
      <c r="A233" s="12">
        <f t="shared" si="2"/>
        <v>181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4"/>
    </row>
    <row r="234" spans="1:41">
      <c r="A234" s="12">
        <f t="shared" si="2"/>
        <v>182</v>
      </c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4"/>
    </row>
    <row r="235" spans="1:41">
      <c r="A235" s="12">
        <f t="shared" si="2"/>
        <v>183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4"/>
    </row>
    <row r="236" spans="1:41">
      <c r="A236" s="12">
        <f t="shared" si="2"/>
        <v>184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4"/>
    </row>
    <row r="237" spans="1:41">
      <c r="A237" s="12">
        <f t="shared" si="2"/>
        <v>185</v>
      </c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4"/>
    </row>
    <row r="238" spans="1:41">
      <c r="A238" s="12">
        <f t="shared" si="2"/>
        <v>186</v>
      </c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4"/>
    </row>
    <row r="239" spans="1:41">
      <c r="A239" s="12">
        <f t="shared" si="2"/>
        <v>187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4"/>
    </row>
    <row r="240" spans="1:41">
      <c r="A240" s="12">
        <f t="shared" si="2"/>
        <v>188</v>
      </c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4"/>
    </row>
    <row r="241" spans="1:41">
      <c r="A241" s="12">
        <f t="shared" si="2"/>
        <v>189</v>
      </c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4"/>
    </row>
    <row r="242" spans="1:41">
      <c r="A242" s="12">
        <f t="shared" si="2"/>
        <v>190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4"/>
    </row>
    <row r="243" spans="1:41">
      <c r="A243" s="12">
        <f t="shared" si="2"/>
        <v>191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4"/>
    </row>
    <row r="244" spans="1:41">
      <c r="A244" s="12">
        <f t="shared" si="2"/>
        <v>192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4"/>
    </row>
    <row r="245" spans="1:41">
      <c r="A245" s="12">
        <f t="shared" si="2"/>
        <v>193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4"/>
    </row>
    <row r="246" spans="1:41">
      <c r="A246" s="12">
        <f t="shared" si="2"/>
        <v>194</v>
      </c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4"/>
    </row>
    <row r="247" spans="1:41">
      <c r="A247" s="12">
        <f t="shared" ref="A247:A310" si="3">A246+1</f>
        <v>195</v>
      </c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4"/>
    </row>
    <row r="248" spans="1:41">
      <c r="A248" s="12">
        <f t="shared" si="3"/>
        <v>196</v>
      </c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4"/>
    </row>
    <row r="249" spans="1:41">
      <c r="A249" s="12">
        <f t="shared" si="3"/>
        <v>197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4"/>
    </row>
    <row r="250" spans="1:41">
      <c r="A250" s="12">
        <f t="shared" si="3"/>
        <v>198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4"/>
    </row>
    <row r="251" spans="1:41">
      <c r="A251" s="12">
        <f t="shared" si="3"/>
        <v>199</v>
      </c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4"/>
    </row>
    <row r="252" spans="1:41">
      <c r="A252" s="12">
        <f t="shared" si="3"/>
        <v>200</v>
      </c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4"/>
    </row>
    <row r="253" spans="1:41">
      <c r="A253" s="12">
        <f t="shared" si="3"/>
        <v>201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4"/>
    </row>
    <row r="254" spans="1:41">
      <c r="A254" s="12">
        <f t="shared" si="3"/>
        <v>202</v>
      </c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4"/>
    </row>
    <row r="255" spans="1:41">
      <c r="A255" s="12">
        <f t="shared" si="3"/>
        <v>203</v>
      </c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4"/>
    </row>
    <row r="256" spans="1:41">
      <c r="A256" s="12">
        <f t="shared" si="3"/>
        <v>204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4"/>
    </row>
    <row r="257" spans="1:41">
      <c r="A257" s="12">
        <f t="shared" si="3"/>
        <v>205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4"/>
    </row>
    <row r="258" spans="1:41">
      <c r="A258" s="12">
        <f t="shared" si="3"/>
        <v>206</v>
      </c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4"/>
    </row>
    <row r="259" spans="1:41">
      <c r="A259" s="12">
        <f t="shared" si="3"/>
        <v>207</v>
      </c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4"/>
    </row>
    <row r="260" spans="1:41">
      <c r="A260" s="12">
        <f t="shared" si="3"/>
        <v>208</v>
      </c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4"/>
    </row>
    <row r="261" spans="1:41">
      <c r="A261" s="12">
        <f t="shared" si="3"/>
        <v>209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4"/>
    </row>
    <row r="262" spans="1:41">
      <c r="A262" s="12">
        <f t="shared" si="3"/>
        <v>210</v>
      </c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4"/>
    </row>
    <row r="263" spans="1:41">
      <c r="A263" s="12">
        <f t="shared" si="3"/>
        <v>211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4"/>
    </row>
    <row r="264" spans="1:41">
      <c r="A264" s="12">
        <f t="shared" si="3"/>
        <v>212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4"/>
    </row>
    <row r="265" spans="1:41">
      <c r="A265" s="12">
        <f t="shared" si="3"/>
        <v>213</v>
      </c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4"/>
    </row>
    <row r="266" spans="1:41">
      <c r="A266" s="12">
        <f t="shared" si="3"/>
        <v>214</v>
      </c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4"/>
    </row>
    <row r="267" spans="1:41">
      <c r="A267" s="12">
        <f t="shared" si="3"/>
        <v>215</v>
      </c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4"/>
    </row>
    <row r="268" spans="1:41">
      <c r="A268" s="12">
        <f t="shared" si="3"/>
        <v>216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4"/>
    </row>
    <row r="269" spans="1:41">
      <c r="A269" s="12">
        <f t="shared" si="3"/>
        <v>217</v>
      </c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4"/>
    </row>
    <row r="270" spans="1:41">
      <c r="A270" s="12">
        <f t="shared" si="3"/>
        <v>218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4"/>
    </row>
    <row r="271" spans="1:41">
      <c r="A271" s="12">
        <f t="shared" si="3"/>
        <v>219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4"/>
    </row>
    <row r="272" spans="1:41">
      <c r="A272" s="12">
        <f t="shared" si="3"/>
        <v>220</v>
      </c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4"/>
    </row>
    <row r="273" spans="1:41">
      <c r="A273" s="12">
        <f t="shared" si="3"/>
        <v>221</v>
      </c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4"/>
    </row>
    <row r="274" spans="1:41">
      <c r="A274" s="12">
        <f t="shared" si="3"/>
        <v>222</v>
      </c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4"/>
    </row>
    <row r="275" spans="1:41">
      <c r="A275" s="12">
        <f t="shared" si="3"/>
        <v>223</v>
      </c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4"/>
    </row>
    <row r="276" spans="1:41">
      <c r="A276" s="12">
        <f t="shared" si="3"/>
        <v>224</v>
      </c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4"/>
    </row>
    <row r="277" spans="1:41">
      <c r="A277" s="12">
        <f t="shared" si="3"/>
        <v>225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4"/>
    </row>
    <row r="278" spans="1:41">
      <c r="A278" s="12">
        <f t="shared" si="3"/>
        <v>226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4"/>
    </row>
    <row r="279" spans="1:41">
      <c r="A279" s="12">
        <f t="shared" si="3"/>
        <v>227</v>
      </c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4"/>
    </row>
    <row r="280" spans="1:41">
      <c r="A280" s="12">
        <f t="shared" si="3"/>
        <v>228</v>
      </c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4"/>
    </row>
    <row r="281" spans="1:41">
      <c r="A281" s="12">
        <f t="shared" si="3"/>
        <v>229</v>
      </c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4"/>
    </row>
    <row r="282" spans="1:41">
      <c r="A282" s="12">
        <f t="shared" si="3"/>
        <v>230</v>
      </c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4"/>
    </row>
    <row r="283" spans="1:41">
      <c r="A283" s="12">
        <f t="shared" si="3"/>
        <v>231</v>
      </c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4"/>
    </row>
    <row r="284" spans="1:41">
      <c r="A284" s="12">
        <f t="shared" si="3"/>
        <v>232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4"/>
    </row>
    <row r="285" spans="1:41">
      <c r="A285" s="12">
        <f t="shared" si="3"/>
        <v>233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4"/>
    </row>
    <row r="286" spans="1:41">
      <c r="A286" s="12">
        <f t="shared" si="3"/>
        <v>234</v>
      </c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4"/>
    </row>
    <row r="287" spans="1:41">
      <c r="A287" s="12">
        <f t="shared" si="3"/>
        <v>235</v>
      </c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4"/>
    </row>
    <row r="288" spans="1:41">
      <c r="A288" s="12">
        <f t="shared" si="3"/>
        <v>236</v>
      </c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4"/>
    </row>
    <row r="289" spans="1:41">
      <c r="A289" s="12">
        <f t="shared" si="3"/>
        <v>237</v>
      </c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4"/>
    </row>
    <row r="290" spans="1:41">
      <c r="A290" s="12">
        <f t="shared" si="3"/>
        <v>238</v>
      </c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4"/>
    </row>
    <row r="291" spans="1:41">
      <c r="A291" s="12">
        <f t="shared" si="3"/>
        <v>239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4"/>
    </row>
    <row r="292" spans="1:41">
      <c r="A292" s="12">
        <f t="shared" si="3"/>
        <v>240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4"/>
    </row>
    <row r="293" spans="1:41">
      <c r="A293" s="12">
        <f t="shared" si="3"/>
        <v>241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4"/>
    </row>
    <row r="294" spans="1:41">
      <c r="A294" s="12">
        <f t="shared" si="3"/>
        <v>242</v>
      </c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4"/>
    </row>
    <row r="295" spans="1:41">
      <c r="A295" s="12">
        <f t="shared" si="3"/>
        <v>243</v>
      </c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4"/>
    </row>
    <row r="296" spans="1:41">
      <c r="A296" s="12">
        <f t="shared" si="3"/>
        <v>244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4"/>
    </row>
    <row r="297" spans="1:41">
      <c r="A297" s="12">
        <f t="shared" si="3"/>
        <v>245</v>
      </c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4"/>
    </row>
    <row r="298" spans="1:41">
      <c r="A298" s="12">
        <f t="shared" si="3"/>
        <v>246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4"/>
    </row>
    <row r="299" spans="1:41">
      <c r="A299" s="12">
        <f t="shared" si="3"/>
        <v>247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4"/>
    </row>
    <row r="300" spans="1:41">
      <c r="A300" s="12">
        <f t="shared" si="3"/>
        <v>248</v>
      </c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4"/>
    </row>
    <row r="301" spans="1:41">
      <c r="A301" s="12">
        <f t="shared" si="3"/>
        <v>249</v>
      </c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4"/>
    </row>
    <row r="302" spans="1:41">
      <c r="A302" s="12">
        <f t="shared" si="3"/>
        <v>250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4"/>
    </row>
    <row r="303" spans="1:41">
      <c r="A303" s="12">
        <f t="shared" si="3"/>
        <v>251</v>
      </c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4"/>
    </row>
    <row r="304" spans="1:41">
      <c r="A304" s="12">
        <f t="shared" si="3"/>
        <v>252</v>
      </c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4"/>
    </row>
    <row r="305" spans="1:41">
      <c r="A305" s="12">
        <f t="shared" si="3"/>
        <v>253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4"/>
    </row>
    <row r="306" spans="1:41">
      <c r="A306" s="12">
        <f t="shared" si="3"/>
        <v>254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4"/>
    </row>
    <row r="307" spans="1:41">
      <c r="A307" s="12">
        <f t="shared" si="3"/>
        <v>255</v>
      </c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4"/>
    </row>
    <row r="308" spans="1:41">
      <c r="A308" s="12">
        <f t="shared" si="3"/>
        <v>256</v>
      </c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4"/>
    </row>
    <row r="309" spans="1:41">
      <c r="A309" s="12">
        <f t="shared" si="3"/>
        <v>257</v>
      </c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4"/>
    </row>
    <row r="310" spans="1:41">
      <c r="A310" s="12">
        <f t="shared" si="3"/>
        <v>258</v>
      </c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4"/>
    </row>
    <row r="311" spans="1:41">
      <c r="A311" s="12">
        <f t="shared" ref="A311:A352" si="4">A310+1</f>
        <v>259</v>
      </c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4"/>
    </row>
    <row r="312" spans="1:41">
      <c r="A312" s="12">
        <f t="shared" si="4"/>
        <v>260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4"/>
    </row>
    <row r="313" spans="1:41">
      <c r="A313" s="12">
        <f t="shared" si="4"/>
        <v>261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4"/>
    </row>
    <row r="314" spans="1:41">
      <c r="A314" s="12">
        <f t="shared" si="4"/>
        <v>262</v>
      </c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4"/>
    </row>
    <row r="315" spans="1:41">
      <c r="A315" s="12">
        <f t="shared" si="4"/>
        <v>263</v>
      </c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4"/>
    </row>
    <row r="316" spans="1:41">
      <c r="A316" s="12">
        <f t="shared" si="4"/>
        <v>264</v>
      </c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4"/>
    </row>
    <row r="317" spans="1:41">
      <c r="A317" s="12">
        <f t="shared" si="4"/>
        <v>265</v>
      </c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4"/>
    </row>
    <row r="318" spans="1:41">
      <c r="A318" s="12">
        <f t="shared" si="4"/>
        <v>266</v>
      </c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4"/>
    </row>
    <row r="319" spans="1:41">
      <c r="A319" s="12">
        <f t="shared" si="4"/>
        <v>267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4"/>
    </row>
    <row r="320" spans="1:41">
      <c r="A320" s="12">
        <f t="shared" si="4"/>
        <v>268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4"/>
    </row>
    <row r="321" spans="1:41">
      <c r="A321" s="12">
        <f t="shared" si="4"/>
        <v>269</v>
      </c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4"/>
    </row>
    <row r="322" spans="1:41">
      <c r="A322" s="12">
        <f t="shared" si="4"/>
        <v>270</v>
      </c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4"/>
    </row>
    <row r="323" spans="1:41">
      <c r="A323" s="12">
        <f t="shared" si="4"/>
        <v>271</v>
      </c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4"/>
    </row>
    <row r="324" spans="1:41">
      <c r="A324" s="12">
        <f t="shared" si="4"/>
        <v>272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4"/>
    </row>
    <row r="325" spans="1:41">
      <c r="A325" s="12">
        <f t="shared" si="4"/>
        <v>273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4"/>
    </row>
    <row r="326" spans="1:41">
      <c r="A326" s="12">
        <f t="shared" si="4"/>
        <v>274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4"/>
    </row>
    <row r="327" spans="1:41">
      <c r="A327" s="12">
        <f t="shared" si="4"/>
        <v>275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4"/>
    </row>
    <row r="328" spans="1:41">
      <c r="A328" s="12">
        <f t="shared" si="4"/>
        <v>276</v>
      </c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4"/>
    </row>
    <row r="329" spans="1:41">
      <c r="A329" s="12">
        <f t="shared" si="4"/>
        <v>277</v>
      </c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4"/>
    </row>
    <row r="330" spans="1:41">
      <c r="A330" s="12">
        <f t="shared" si="4"/>
        <v>278</v>
      </c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4"/>
    </row>
    <row r="331" spans="1:41">
      <c r="A331" s="12">
        <f t="shared" si="4"/>
        <v>279</v>
      </c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4"/>
    </row>
    <row r="332" spans="1:41">
      <c r="A332" s="12">
        <f t="shared" si="4"/>
        <v>280</v>
      </c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4"/>
    </row>
    <row r="333" spans="1:41">
      <c r="A333" s="12">
        <f t="shared" si="4"/>
        <v>281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4"/>
    </row>
    <row r="334" spans="1:41">
      <c r="A334" s="12">
        <f t="shared" si="4"/>
        <v>282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4"/>
    </row>
    <row r="335" spans="1:41">
      <c r="A335" s="12">
        <f t="shared" si="4"/>
        <v>283</v>
      </c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4"/>
    </row>
    <row r="336" spans="1:41">
      <c r="A336" s="12">
        <f t="shared" si="4"/>
        <v>284</v>
      </c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4"/>
    </row>
    <row r="337" spans="1:41">
      <c r="A337" s="12">
        <f t="shared" si="4"/>
        <v>285</v>
      </c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4"/>
    </row>
    <row r="338" spans="1:41">
      <c r="A338" s="12">
        <f t="shared" si="4"/>
        <v>286</v>
      </c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4"/>
    </row>
    <row r="339" spans="1:41">
      <c r="A339" s="12">
        <f t="shared" si="4"/>
        <v>287</v>
      </c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4"/>
    </row>
    <row r="340" spans="1:41">
      <c r="A340" s="12">
        <f t="shared" si="4"/>
        <v>288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4"/>
    </row>
    <row r="341" spans="1:41">
      <c r="A341" s="12">
        <f t="shared" si="4"/>
        <v>289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4"/>
    </row>
    <row r="342" spans="1:41">
      <c r="A342" s="12">
        <f t="shared" si="4"/>
        <v>290</v>
      </c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4"/>
    </row>
    <row r="343" spans="1:41">
      <c r="A343" s="12">
        <f t="shared" si="4"/>
        <v>291</v>
      </c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4"/>
    </row>
    <row r="344" spans="1:41">
      <c r="A344" s="12">
        <f t="shared" si="4"/>
        <v>292</v>
      </c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4"/>
    </row>
    <row r="345" spans="1:41">
      <c r="A345" s="12">
        <f t="shared" si="4"/>
        <v>293</v>
      </c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4"/>
    </row>
    <row r="346" spans="1:41">
      <c r="A346" s="12">
        <f t="shared" si="4"/>
        <v>294</v>
      </c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4"/>
    </row>
    <row r="347" spans="1:41">
      <c r="A347" s="12">
        <f t="shared" si="4"/>
        <v>295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4"/>
    </row>
    <row r="348" spans="1:41">
      <c r="A348" s="12">
        <f t="shared" si="4"/>
        <v>296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4"/>
    </row>
    <row r="349" spans="1:41">
      <c r="A349" s="12">
        <f t="shared" si="4"/>
        <v>297</v>
      </c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4"/>
    </row>
    <row r="350" spans="1:41">
      <c r="A350" s="12">
        <f t="shared" si="4"/>
        <v>298</v>
      </c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4"/>
    </row>
    <row r="351" spans="1:41">
      <c r="A351" s="12">
        <f t="shared" si="4"/>
        <v>299</v>
      </c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4"/>
    </row>
    <row r="352" spans="1:41">
      <c r="A352" s="12">
        <f t="shared" si="4"/>
        <v>300</v>
      </c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4"/>
    </row>
  </sheetData>
  <mergeCells count="5">
    <mergeCell ref="A1:B2"/>
    <mergeCell ref="A4:G4"/>
    <mergeCell ref="J4:Q4"/>
    <mergeCell ref="A5:G5"/>
    <mergeCell ref="J5:Q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入力</vt:lpstr>
      <vt:lpstr>データ※禁入力</vt:lpstr>
      <vt:lpstr>入力!Print_Area</vt:lpstr>
      <vt:lpstr>カテゴリー</vt:lpstr>
      <vt:lpstr>女子</vt:lpstr>
      <vt:lpstr>女子B</vt:lpstr>
      <vt:lpstr>女子支部</vt:lpstr>
      <vt:lpstr>男子</vt:lpstr>
      <vt:lpstr>男子支部</vt:lpstr>
      <vt:lpstr>男女混合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nanami</dc:creator>
  <cp:lastModifiedBy>寛 藤兼</cp:lastModifiedBy>
  <cp:lastPrinted>2016-05-09T15:17:35Z</cp:lastPrinted>
  <dcterms:created xsi:type="dcterms:W3CDTF">2014-04-05T09:56:00Z</dcterms:created>
  <dcterms:modified xsi:type="dcterms:W3CDTF">2025-04-16T03:59:12Z</dcterms:modified>
</cp:coreProperties>
</file>