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3B449B7C-DDB3-402E-B69A-2854FD4A3711}" xr6:coauthVersionLast="45" xr6:coauthVersionMax="45" xr10:uidLastSave="{00000000-0000-0000-0000-000000000000}"/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-110" yWindow="-110" windowWidth="19420" windowHeight="11620" tabRatio="701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<sst xmlns="http://schemas.openxmlformats.org/spreadsheetml/2006/main" count="283" uniqueCount="142">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</sst>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5" fillId="12" borderId="2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3" xfId="0" applyNumberFormat="1" applyFont="1" applyBorder="1" applyAlignment="1" applyProtection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topLeftCell="A13" zoomScaleNormal="100" zoomScaleSheetLayoutView="100" workbookViewId="0">
      <selection activeCell="AI28" sqref="AI28"/>
    </sheetView>
  </sheetViews>
  <sheetFormatPr defaultColWidth="2.453125" defaultRowHeight="13"/>
  <cols>
    <col min="1" max="16384" width="2.453125" style="36"/>
  </cols>
  <sheetData>
    <row r="1" spans="1:58">
      <c r="A1" s="36" t="s">
        <v>118</v>
      </c>
    </row>
    <row r="2" spans="1:58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39" t="s">
        <v>89</v>
      </c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39" t="s">
        <v>71</v>
      </c>
      <c r="X2" s="140"/>
      <c r="Y2" s="140"/>
      <c r="Z2" s="140"/>
      <c r="AA2" s="140"/>
      <c r="AB2" s="140"/>
      <c r="AC2" s="140"/>
      <c r="AD2" s="141"/>
      <c r="AE2" s="139" t="s">
        <v>80</v>
      </c>
      <c r="AF2" s="140"/>
      <c r="AG2" s="140"/>
      <c r="AH2" s="140"/>
      <c r="AI2" s="141"/>
      <c r="AJ2" s="175" t="s">
        <v>64</v>
      </c>
      <c r="AK2" s="175"/>
      <c r="AL2" s="175"/>
      <c r="AM2" s="175"/>
      <c r="AN2" s="175"/>
      <c r="AO2" s="175"/>
    </row>
    <row r="3" spans="1:58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2"/>
      <c r="X3" s="143"/>
      <c r="Y3" s="143"/>
      <c r="Z3" s="143"/>
      <c r="AA3" s="143"/>
      <c r="AB3" s="143"/>
      <c r="AC3" s="143"/>
      <c r="AD3" s="144"/>
      <c r="AE3" s="142"/>
      <c r="AF3" s="143"/>
      <c r="AG3" s="143"/>
      <c r="AH3" s="143"/>
      <c r="AI3" s="144"/>
      <c r="AJ3" s="175"/>
      <c r="AK3" s="175"/>
      <c r="AL3" s="175"/>
      <c r="AM3" s="175"/>
      <c r="AN3" s="175"/>
      <c r="AO3" s="175"/>
    </row>
    <row r="4" spans="1:58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45"/>
      <c r="L4" s="133"/>
      <c r="M4" s="134"/>
      <c r="N4" s="134"/>
      <c r="O4" s="134"/>
      <c r="P4" s="134"/>
      <c r="Q4" s="134"/>
      <c r="R4" s="134"/>
      <c r="S4" s="134"/>
      <c r="T4" s="134"/>
      <c r="U4" s="134"/>
      <c r="V4" s="145"/>
      <c r="W4" s="133"/>
      <c r="X4" s="163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4"/>
      <c r="AJ4" s="195"/>
      <c r="AK4" s="195"/>
      <c r="AL4" s="195"/>
      <c r="AM4" s="195"/>
      <c r="AN4" s="195"/>
      <c r="AO4" s="195"/>
    </row>
    <row r="5" spans="1:58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46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46"/>
      <c r="W5" s="165"/>
      <c r="X5" s="166"/>
      <c r="Y5" s="166"/>
      <c r="Z5" s="166"/>
      <c r="AA5" s="166"/>
      <c r="AB5" s="166"/>
      <c r="AC5" s="166"/>
      <c r="AD5" s="167"/>
      <c r="AE5" s="165"/>
      <c r="AF5" s="166"/>
      <c r="AG5" s="166"/>
      <c r="AH5" s="166"/>
      <c r="AI5" s="167"/>
      <c r="AJ5" s="185"/>
      <c r="AK5" s="185"/>
      <c r="AL5" s="185"/>
      <c r="AM5" s="185"/>
      <c r="AN5" s="185"/>
      <c r="AO5" s="185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75" t="s">
        <v>67</v>
      </c>
      <c r="B8" s="175"/>
      <c r="C8" s="175"/>
      <c r="D8" s="175"/>
      <c r="E8" s="175"/>
      <c r="F8" s="171" t="s">
        <v>65</v>
      </c>
      <c r="G8" s="171"/>
      <c r="H8" s="171"/>
      <c r="I8" s="171"/>
      <c r="J8" s="171"/>
      <c r="K8" s="171"/>
      <c r="L8" s="171"/>
      <c r="M8" s="175" t="s">
        <v>66</v>
      </c>
      <c r="N8" s="175"/>
      <c r="O8" s="175"/>
      <c r="P8" s="175"/>
      <c r="Q8" s="175"/>
      <c r="R8" s="58"/>
      <c r="S8" s="58"/>
      <c r="T8" s="58"/>
      <c r="U8" s="58"/>
      <c r="V8" s="39"/>
      <c r="W8" s="39"/>
      <c r="X8" s="127" t="s">
        <v>84</v>
      </c>
      <c r="Y8" s="149"/>
      <c r="Z8" s="149"/>
      <c r="AA8" s="149"/>
      <c r="AB8" s="149"/>
      <c r="AC8" s="149"/>
      <c r="AD8" s="149"/>
      <c r="AE8" s="149"/>
      <c r="AF8" s="128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75"/>
      <c r="B9" s="175"/>
      <c r="C9" s="175"/>
      <c r="D9" s="175"/>
      <c r="E9" s="175"/>
      <c r="F9" s="172" t="s">
        <v>72</v>
      </c>
      <c r="G9" s="172"/>
      <c r="H9" s="172"/>
      <c r="I9" s="172"/>
      <c r="J9" s="172"/>
      <c r="K9" s="172"/>
      <c r="L9" s="172"/>
      <c r="M9" s="175"/>
      <c r="N9" s="175"/>
      <c r="O9" s="175"/>
      <c r="P9" s="175"/>
      <c r="Q9" s="175"/>
      <c r="R9" s="58"/>
      <c r="S9" s="58"/>
      <c r="T9" s="58"/>
      <c r="U9" s="58"/>
      <c r="V9" s="39"/>
      <c r="W9" s="39"/>
      <c r="X9" s="150" t="s">
        <v>85</v>
      </c>
      <c r="Y9" s="151"/>
      <c r="Z9" s="151"/>
      <c r="AA9" s="151" t="s">
        <v>86</v>
      </c>
      <c r="AB9" s="151"/>
      <c r="AC9" s="151"/>
      <c r="AD9" s="151" t="s">
        <v>87</v>
      </c>
      <c r="AE9" s="151"/>
      <c r="AF9" s="152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4"/>
      <c r="O10" s="184"/>
      <c r="P10" s="162"/>
      <c r="Q10" s="37" t="s">
        <v>69</v>
      </c>
      <c r="R10" s="123"/>
      <c r="S10" s="123"/>
      <c r="T10" s="123"/>
      <c r="U10" s="123"/>
      <c r="V10" s="39"/>
      <c r="W10" s="39"/>
      <c r="X10" s="153"/>
      <c r="Y10" s="154"/>
      <c r="Z10" s="154"/>
      <c r="AA10" s="154"/>
      <c r="AB10" s="154"/>
      <c r="AC10" s="154"/>
      <c r="AD10" s="154"/>
      <c r="AE10" s="154"/>
      <c r="AF10" s="15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5"/>
      <c r="N11" s="185"/>
      <c r="O11" s="185"/>
      <c r="P11" s="186"/>
      <c r="Q11" s="38" t="s">
        <v>70</v>
      </c>
      <c r="R11" s="123"/>
      <c r="S11" s="123"/>
      <c r="T11" s="123"/>
      <c r="U11" s="123"/>
      <c r="V11" s="39"/>
      <c r="W11" s="39"/>
      <c r="X11" s="153"/>
      <c r="Y11" s="154"/>
      <c r="Z11" s="154"/>
      <c r="AA11" s="154"/>
      <c r="AB11" s="154"/>
      <c r="AC11" s="154"/>
      <c r="AD11" s="154"/>
      <c r="AE11" s="154"/>
      <c r="AF11" s="15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90"/>
      <c r="B14" s="190"/>
      <c r="C14" s="190"/>
      <c r="D14" s="190"/>
      <c r="E14" s="190"/>
      <c r="F14" s="139" t="s">
        <v>79</v>
      </c>
      <c r="G14" s="140"/>
      <c r="H14" s="140"/>
      <c r="I14" s="140"/>
      <c r="J14" s="140"/>
      <c r="K14" s="191"/>
      <c r="L14" s="193" t="s">
        <v>78</v>
      </c>
      <c r="M14" s="140"/>
      <c r="N14" s="140"/>
      <c r="O14" s="140"/>
      <c r="P14" s="140"/>
      <c r="Q14" s="141"/>
      <c r="R14" s="139" t="s">
        <v>90</v>
      </c>
      <c r="S14" s="140"/>
      <c r="T14" s="140"/>
      <c r="U14" s="140"/>
      <c r="V14" s="140"/>
      <c r="W14" s="191"/>
      <c r="X14" s="193" t="s">
        <v>91</v>
      </c>
      <c r="Y14" s="140"/>
      <c r="Z14" s="140"/>
      <c r="AA14" s="140"/>
      <c r="AB14" s="140"/>
      <c r="AC14" s="141"/>
      <c r="AD14" s="171" t="s">
        <v>57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 t="s">
        <v>74</v>
      </c>
      <c r="AR14" s="171"/>
      <c r="AS14" s="171"/>
      <c r="AT14" s="171"/>
      <c r="AU14" s="171"/>
      <c r="AV14" s="171"/>
      <c r="AW14" s="171"/>
      <c r="AX14" s="171"/>
      <c r="AY14" s="171"/>
      <c r="AZ14" s="171"/>
      <c r="BA14" s="139" t="s">
        <v>56</v>
      </c>
      <c r="BB14" s="140"/>
      <c r="BC14" s="140"/>
      <c r="BD14" s="141"/>
      <c r="BE14" s="127" t="s">
        <v>137</v>
      </c>
      <c r="BF14" s="128"/>
    </row>
    <row r="15" spans="1:58">
      <c r="A15" s="190"/>
      <c r="B15" s="190"/>
      <c r="C15" s="190"/>
      <c r="D15" s="190"/>
      <c r="E15" s="190"/>
      <c r="F15" s="142"/>
      <c r="G15" s="143"/>
      <c r="H15" s="143"/>
      <c r="I15" s="143"/>
      <c r="J15" s="143"/>
      <c r="K15" s="192"/>
      <c r="L15" s="194"/>
      <c r="M15" s="143"/>
      <c r="N15" s="143"/>
      <c r="O15" s="143"/>
      <c r="P15" s="143"/>
      <c r="Q15" s="144"/>
      <c r="R15" s="142"/>
      <c r="S15" s="143"/>
      <c r="T15" s="143"/>
      <c r="U15" s="143"/>
      <c r="V15" s="143"/>
      <c r="W15" s="192"/>
      <c r="X15" s="194"/>
      <c r="Y15" s="143"/>
      <c r="Z15" s="143"/>
      <c r="AA15" s="143"/>
      <c r="AB15" s="143"/>
      <c r="AC15" s="144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42"/>
      <c r="BB15" s="143"/>
      <c r="BC15" s="143"/>
      <c r="BD15" s="144"/>
      <c r="BE15" s="127"/>
      <c r="BF15" s="128"/>
    </row>
    <row r="16" spans="1:58">
      <c r="A16" s="175" t="s">
        <v>53</v>
      </c>
      <c r="B16" s="175"/>
      <c r="C16" s="175"/>
      <c r="D16" s="175"/>
      <c r="E16" s="175"/>
      <c r="F16" s="133"/>
      <c r="G16" s="134"/>
      <c r="H16" s="134"/>
      <c r="I16" s="134"/>
      <c r="J16" s="134"/>
      <c r="K16" s="135"/>
      <c r="L16" s="168"/>
      <c r="M16" s="134"/>
      <c r="N16" s="134"/>
      <c r="O16" s="134"/>
      <c r="P16" s="134"/>
      <c r="Q16" s="145"/>
      <c r="R16" s="133"/>
      <c r="S16" s="134"/>
      <c r="T16" s="134"/>
      <c r="U16" s="134"/>
      <c r="V16" s="134"/>
      <c r="W16" s="135"/>
      <c r="X16" s="168"/>
      <c r="Y16" s="134"/>
      <c r="Z16" s="134"/>
      <c r="AA16" s="134"/>
      <c r="AB16" s="134"/>
      <c r="AC16" s="145"/>
      <c r="AD16" s="36" t="s">
        <v>62</v>
      </c>
      <c r="AE16" s="170"/>
      <c r="AF16" s="170"/>
      <c r="AG16" s="41" t="s">
        <v>73</v>
      </c>
      <c r="AH16" s="170"/>
      <c r="AI16" s="170"/>
      <c r="AJ16" s="170"/>
      <c r="AK16" s="131"/>
      <c r="AL16" s="131"/>
      <c r="AM16" s="131"/>
      <c r="AN16" s="131"/>
      <c r="AO16" s="131"/>
      <c r="AP16" s="132"/>
      <c r="AQ16" s="161"/>
      <c r="AR16" s="173"/>
      <c r="AS16" s="158" t="s">
        <v>61</v>
      </c>
      <c r="AT16" s="160"/>
      <c r="AU16" s="161"/>
      <c r="AV16" s="173"/>
      <c r="AW16" s="158" t="s">
        <v>61</v>
      </c>
      <c r="AX16" s="160"/>
      <c r="AY16" s="161"/>
      <c r="AZ16" s="161"/>
      <c r="BA16" s="156"/>
      <c r="BB16" s="157"/>
      <c r="BC16" s="147" t="s">
        <v>107</v>
      </c>
      <c r="BD16" s="148"/>
      <c r="BE16" s="129"/>
      <c r="BF16" s="130"/>
    </row>
    <row r="17" spans="1:58">
      <c r="A17" s="175"/>
      <c r="B17" s="175"/>
      <c r="C17" s="175"/>
      <c r="D17" s="175"/>
      <c r="E17" s="175"/>
      <c r="F17" s="136"/>
      <c r="G17" s="137"/>
      <c r="H17" s="137"/>
      <c r="I17" s="137"/>
      <c r="J17" s="137"/>
      <c r="K17" s="138"/>
      <c r="L17" s="169"/>
      <c r="M17" s="137"/>
      <c r="N17" s="137"/>
      <c r="O17" s="137"/>
      <c r="P17" s="137"/>
      <c r="Q17" s="146"/>
      <c r="R17" s="136"/>
      <c r="S17" s="137"/>
      <c r="T17" s="137"/>
      <c r="U17" s="137"/>
      <c r="V17" s="137"/>
      <c r="W17" s="138"/>
      <c r="X17" s="169"/>
      <c r="Y17" s="137"/>
      <c r="Z17" s="137"/>
      <c r="AA17" s="137"/>
      <c r="AB17" s="137"/>
      <c r="AC17" s="14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8"/>
      <c r="AQ17" s="161"/>
      <c r="AR17" s="173"/>
      <c r="AS17" s="159"/>
      <c r="AT17" s="160"/>
      <c r="AU17" s="161"/>
      <c r="AV17" s="173"/>
      <c r="AW17" s="159"/>
      <c r="AX17" s="160"/>
      <c r="AY17" s="161"/>
      <c r="AZ17" s="161"/>
      <c r="BA17" s="156"/>
      <c r="BB17" s="157"/>
      <c r="BC17" s="147"/>
      <c r="BD17" s="148"/>
      <c r="BE17" s="129"/>
      <c r="BF17" s="130"/>
    </row>
    <row r="18" spans="1:58">
      <c r="A18" s="175" t="s">
        <v>54</v>
      </c>
      <c r="B18" s="175"/>
      <c r="C18" s="175"/>
      <c r="D18" s="175"/>
      <c r="E18" s="175"/>
      <c r="F18" s="133"/>
      <c r="G18" s="134"/>
      <c r="H18" s="134"/>
      <c r="I18" s="134"/>
      <c r="J18" s="134"/>
      <c r="K18" s="135"/>
      <c r="L18" s="168"/>
      <c r="M18" s="134"/>
      <c r="N18" s="134"/>
      <c r="O18" s="134"/>
      <c r="P18" s="134"/>
      <c r="Q18" s="145"/>
      <c r="R18" s="133"/>
      <c r="S18" s="134"/>
      <c r="T18" s="134"/>
      <c r="U18" s="134"/>
      <c r="V18" s="134"/>
      <c r="W18" s="135"/>
      <c r="X18" s="168"/>
      <c r="Y18" s="134"/>
      <c r="Z18" s="134"/>
      <c r="AA18" s="134"/>
      <c r="AB18" s="134"/>
      <c r="AC18" s="145"/>
      <c r="AD18" s="36" t="s">
        <v>62</v>
      </c>
      <c r="AE18" s="170"/>
      <c r="AF18" s="170"/>
      <c r="AG18" s="41" t="s">
        <v>73</v>
      </c>
      <c r="AH18" s="170"/>
      <c r="AI18" s="170"/>
      <c r="AJ18" s="170"/>
      <c r="AK18" s="131"/>
      <c r="AL18" s="131"/>
      <c r="AM18" s="131"/>
      <c r="AN18" s="131"/>
      <c r="AO18" s="131"/>
      <c r="AP18" s="132"/>
      <c r="AQ18" s="161"/>
      <c r="AR18" s="173"/>
      <c r="AS18" s="158" t="s">
        <v>61</v>
      </c>
      <c r="AT18" s="160"/>
      <c r="AU18" s="161"/>
      <c r="AV18" s="173"/>
      <c r="AW18" s="158" t="s">
        <v>61</v>
      </c>
      <c r="AX18" s="160"/>
      <c r="AY18" s="161"/>
      <c r="AZ18" s="161"/>
      <c r="BA18" s="156"/>
      <c r="BB18" s="157"/>
      <c r="BC18" s="147" t="s">
        <v>107</v>
      </c>
      <c r="BD18" s="148"/>
      <c r="BE18" s="129"/>
      <c r="BF18" s="130"/>
    </row>
    <row r="19" spans="1:58">
      <c r="A19" s="175"/>
      <c r="B19" s="175"/>
      <c r="C19" s="175"/>
      <c r="D19" s="175"/>
      <c r="E19" s="175"/>
      <c r="F19" s="136"/>
      <c r="G19" s="137"/>
      <c r="H19" s="137"/>
      <c r="I19" s="137"/>
      <c r="J19" s="137"/>
      <c r="K19" s="138"/>
      <c r="L19" s="169"/>
      <c r="M19" s="137"/>
      <c r="N19" s="137"/>
      <c r="O19" s="137"/>
      <c r="P19" s="137"/>
      <c r="Q19" s="146"/>
      <c r="R19" s="136"/>
      <c r="S19" s="137"/>
      <c r="T19" s="137"/>
      <c r="U19" s="137"/>
      <c r="V19" s="137"/>
      <c r="W19" s="138"/>
      <c r="X19" s="169"/>
      <c r="Y19" s="137"/>
      <c r="Z19" s="137"/>
      <c r="AA19" s="137"/>
      <c r="AB19" s="137"/>
      <c r="AC19" s="146"/>
      <c r="AD19" s="176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  <c r="AQ19" s="161"/>
      <c r="AR19" s="173"/>
      <c r="AS19" s="159"/>
      <c r="AT19" s="160"/>
      <c r="AU19" s="161"/>
      <c r="AV19" s="173"/>
      <c r="AW19" s="159"/>
      <c r="AX19" s="160"/>
      <c r="AY19" s="161"/>
      <c r="AZ19" s="161"/>
      <c r="BA19" s="156"/>
      <c r="BB19" s="157"/>
      <c r="BC19" s="147"/>
      <c r="BD19" s="148"/>
      <c r="BE19" s="129"/>
      <c r="BF19" s="130"/>
    </row>
    <row r="20" spans="1:58">
      <c r="A20" s="175" t="s">
        <v>55</v>
      </c>
      <c r="B20" s="175"/>
      <c r="C20" s="175"/>
      <c r="D20" s="175"/>
      <c r="E20" s="175"/>
      <c r="F20" s="133"/>
      <c r="G20" s="134"/>
      <c r="H20" s="134"/>
      <c r="I20" s="134"/>
      <c r="J20" s="134"/>
      <c r="K20" s="135"/>
      <c r="L20" s="168"/>
      <c r="M20" s="134"/>
      <c r="N20" s="134"/>
      <c r="O20" s="134"/>
      <c r="P20" s="134"/>
      <c r="Q20" s="145"/>
      <c r="R20" s="133"/>
      <c r="S20" s="134"/>
      <c r="T20" s="134"/>
      <c r="U20" s="134"/>
      <c r="V20" s="134"/>
      <c r="W20" s="135"/>
      <c r="X20" s="168"/>
      <c r="Y20" s="134"/>
      <c r="Z20" s="134"/>
      <c r="AA20" s="134"/>
      <c r="AB20" s="134"/>
      <c r="AC20" s="145"/>
      <c r="AD20" s="36" t="s">
        <v>62</v>
      </c>
      <c r="AE20" s="170"/>
      <c r="AF20" s="170"/>
      <c r="AG20" s="41" t="s">
        <v>73</v>
      </c>
      <c r="AH20" s="170"/>
      <c r="AI20" s="170"/>
      <c r="AJ20" s="170"/>
      <c r="AK20" s="131"/>
      <c r="AL20" s="131"/>
      <c r="AM20" s="131"/>
      <c r="AN20" s="131"/>
      <c r="AO20" s="131"/>
      <c r="AP20" s="132"/>
      <c r="AQ20" s="161"/>
      <c r="AR20" s="173"/>
      <c r="AS20" s="158" t="s">
        <v>61</v>
      </c>
      <c r="AT20" s="160"/>
      <c r="AU20" s="161"/>
      <c r="AV20" s="173"/>
      <c r="AW20" s="158" t="s">
        <v>61</v>
      </c>
      <c r="AX20" s="160"/>
      <c r="AY20" s="161"/>
      <c r="AZ20" s="161"/>
      <c r="BA20" s="156"/>
      <c r="BB20" s="157"/>
      <c r="BC20" s="147" t="s">
        <v>107</v>
      </c>
      <c r="BD20" s="148"/>
      <c r="BE20" s="129"/>
      <c r="BF20" s="130"/>
    </row>
    <row r="21" spans="1:58">
      <c r="A21" s="175"/>
      <c r="B21" s="175"/>
      <c r="C21" s="175"/>
      <c r="D21" s="175"/>
      <c r="E21" s="175"/>
      <c r="F21" s="136"/>
      <c r="G21" s="137"/>
      <c r="H21" s="137"/>
      <c r="I21" s="137"/>
      <c r="J21" s="137"/>
      <c r="K21" s="138"/>
      <c r="L21" s="169"/>
      <c r="M21" s="137"/>
      <c r="N21" s="137"/>
      <c r="O21" s="137"/>
      <c r="P21" s="137"/>
      <c r="Q21" s="146"/>
      <c r="R21" s="136"/>
      <c r="S21" s="137"/>
      <c r="T21" s="137"/>
      <c r="U21" s="137"/>
      <c r="V21" s="137"/>
      <c r="W21" s="138"/>
      <c r="X21" s="169"/>
      <c r="Y21" s="137"/>
      <c r="Z21" s="137"/>
      <c r="AA21" s="137"/>
      <c r="AB21" s="137"/>
      <c r="AC21" s="146"/>
      <c r="AD21" s="176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  <c r="AQ21" s="161"/>
      <c r="AR21" s="173"/>
      <c r="AS21" s="159"/>
      <c r="AT21" s="160"/>
      <c r="AU21" s="161"/>
      <c r="AV21" s="173"/>
      <c r="AW21" s="159"/>
      <c r="AX21" s="160"/>
      <c r="AY21" s="161"/>
      <c r="AZ21" s="161"/>
      <c r="BA21" s="156"/>
      <c r="BB21" s="157"/>
      <c r="BC21" s="147"/>
      <c r="BD21" s="148"/>
      <c r="BE21" s="129"/>
      <c r="BF21" s="130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87"/>
      <c r="B24" s="188"/>
      <c r="C24" s="188"/>
      <c r="D24" s="188"/>
      <c r="E24" s="189"/>
      <c r="F24" s="175" t="s">
        <v>110</v>
      </c>
      <c r="G24" s="175"/>
      <c r="H24" s="175"/>
      <c r="I24" s="175"/>
      <c r="J24" s="175"/>
      <c r="K24" s="175" t="s">
        <v>77</v>
      </c>
      <c r="L24" s="175"/>
      <c r="M24" s="175"/>
      <c r="N24" s="175"/>
      <c r="O24" s="175"/>
      <c r="P24" s="175"/>
      <c r="Q24" s="175"/>
      <c r="R24" s="175"/>
      <c r="S24" s="175" t="s">
        <v>58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87"/>
      <c r="B25" s="188"/>
      <c r="C25" s="188"/>
      <c r="D25" s="188"/>
      <c r="E25" s="189"/>
      <c r="F25" s="175"/>
      <c r="G25" s="175"/>
      <c r="H25" s="175"/>
      <c r="I25" s="175"/>
      <c r="J25" s="175"/>
      <c r="K25" s="150" t="s">
        <v>59</v>
      </c>
      <c r="L25" s="151"/>
      <c r="M25" s="151"/>
      <c r="N25" s="151" t="s">
        <v>60</v>
      </c>
      <c r="O25" s="151"/>
      <c r="P25" s="151"/>
      <c r="Q25" s="151"/>
      <c r="R25" s="152"/>
      <c r="S25" s="150" t="s">
        <v>59</v>
      </c>
      <c r="T25" s="151"/>
      <c r="U25" s="151"/>
      <c r="V25" s="151"/>
      <c r="W25" s="151" t="s">
        <v>60</v>
      </c>
      <c r="X25" s="151"/>
      <c r="Y25" s="151"/>
      <c r="Z25" s="151"/>
      <c r="AA25" s="151"/>
      <c r="AB25" s="152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27" t="s">
        <v>53</v>
      </c>
      <c r="B26" s="149"/>
      <c r="C26" s="149"/>
      <c r="D26" s="149"/>
      <c r="E26" s="128"/>
      <c r="F26" s="183"/>
      <c r="G26" s="183"/>
      <c r="H26" s="183"/>
      <c r="I26" s="183"/>
      <c r="J26" s="183"/>
      <c r="K26" s="179"/>
      <c r="L26" s="180"/>
      <c r="M26" s="180"/>
      <c r="N26" s="181"/>
      <c r="O26" s="181"/>
      <c r="P26" s="181"/>
      <c r="Q26" s="181"/>
      <c r="R26" s="182"/>
      <c r="S26" s="179"/>
      <c r="T26" s="180"/>
      <c r="U26" s="180"/>
      <c r="V26" s="180"/>
      <c r="W26" s="181"/>
      <c r="X26" s="181"/>
      <c r="Y26" s="181"/>
      <c r="Z26" s="181"/>
      <c r="AA26" s="181"/>
      <c r="AB26" s="182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27"/>
      <c r="B27" s="149"/>
      <c r="C27" s="149"/>
      <c r="D27" s="149"/>
      <c r="E27" s="128"/>
      <c r="F27" s="183"/>
      <c r="G27" s="183"/>
      <c r="H27" s="183"/>
      <c r="I27" s="183"/>
      <c r="J27" s="183"/>
      <c r="K27" s="179"/>
      <c r="L27" s="180"/>
      <c r="M27" s="180"/>
      <c r="N27" s="181"/>
      <c r="O27" s="181"/>
      <c r="P27" s="181"/>
      <c r="Q27" s="181"/>
      <c r="R27" s="182"/>
      <c r="S27" s="179"/>
      <c r="T27" s="180"/>
      <c r="U27" s="180"/>
      <c r="V27" s="180"/>
      <c r="W27" s="181"/>
      <c r="X27" s="181"/>
      <c r="Y27" s="181"/>
      <c r="Z27" s="181"/>
      <c r="AA27" s="181"/>
      <c r="AB27" s="182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27" t="s">
        <v>54</v>
      </c>
      <c r="B28" s="149"/>
      <c r="C28" s="149"/>
      <c r="D28" s="149"/>
      <c r="E28" s="128"/>
      <c r="F28" s="183"/>
      <c r="G28" s="183"/>
      <c r="H28" s="183"/>
      <c r="I28" s="183"/>
      <c r="J28" s="183"/>
      <c r="K28" s="179"/>
      <c r="L28" s="180"/>
      <c r="M28" s="180"/>
      <c r="N28" s="181"/>
      <c r="O28" s="181"/>
      <c r="P28" s="181"/>
      <c r="Q28" s="181"/>
      <c r="R28" s="182"/>
      <c r="S28" s="179"/>
      <c r="T28" s="180"/>
      <c r="U28" s="180"/>
      <c r="V28" s="180"/>
      <c r="W28" s="181"/>
      <c r="X28" s="181"/>
      <c r="Y28" s="181"/>
      <c r="Z28" s="181"/>
      <c r="AA28" s="181"/>
      <c r="AB28" s="182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27"/>
      <c r="B29" s="149"/>
      <c r="C29" s="149"/>
      <c r="D29" s="149"/>
      <c r="E29" s="128"/>
      <c r="F29" s="183"/>
      <c r="G29" s="183"/>
      <c r="H29" s="183"/>
      <c r="I29" s="183"/>
      <c r="J29" s="183"/>
      <c r="K29" s="179"/>
      <c r="L29" s="180"/>
      <c r="M29" s="180"/>
      <c r="N29" s="181"/>
      <c r="O29" s="181"/>
      <c r="P29" s="181"/>
      <c r="Q29" s="181"/>
      <c r="R29" s="182"/>
      <c r="S29" s="179"/>
      <c r="T29" s="180"/>
      <c r="U29" s="180"/>
      <c r="V29" s="180"/>
      <c r="W29" s="181"/>
      <c r="X29" s="181"/>
      <c r="Y29" s="181"/>
      <c r="Z29" s="181"/>
      <c r="AA29" s="181"/>
      <c r="AB29" s="182"/>
      <c r="AJ29" s="53"/>
      <c r="AK29" s="53"/>
      <c r="AL29" s="41"/>
      <c r="AM29" s="53"/>
      <c r="AN29" s="53"/>
      <c r="AO29" s="53"/>
    </row>
    <row r="30" spans="1:58">
      <c r="A30" s="127" t="s">
        <v>55</v>
      </c>
      <c r="B30" s="149"/>
      <c r="C30" s="149"/>
      <c r="D30" s="149"/>
      <c r="E30" s="128"/>
      <c r="F30" s="183"/>
      <c r="G30" s="183"/>
      <c r="H30" s="183"/>
      <c r="I30" s="183"/>
      <c r="J30" s="183"/>
      <c r="K30" s="179"/>
      <c r="L30" s="180"/>
      <c r="M30" s="180"/>
      <c r="N30" s="181"/>
      <c r="O30" s="181"/>
      <c r="P30" s="181"/>
      <c r="Q30" s="181"/>
      <c r="R30" s="182"/>
      <c r="S30" s="179"/>
      <c r="T30" s="180"/>
      <c r="U30" s="180"/>
      <c r="V30" s="180"/>
      <c r="W30" s="181"/>
      <c r="X30" s="181"/>
      <c r="Y30" s="181"/>
      <c r="Z30" s="181"/>
      <c r="AA30" s="181"/>
      <c r="AB30" s="18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27"/>
      <c r="B31" s="149"/>
      <c r="C31" s="149"/>
      <c r="D31" s="149"/>
      <c r="E31" s="128"/>
      <c r="F31" s="183"/>
      <c r="G31" s="183"/>
      <c r="H31" s="183"/>
      <c r="I31" s="183"/>
      <c r="J31" s="183"/>
      <c r="K31" s="179"/>
      <c r="L31" s="180"/>
      <c r="M31" s="180"/>
      <c r="N31" s="181"/>
      <c r="O31" s="181"/>
      <c r="P31" s="181"/>
      <c r="Q31" s="181"/>
      <c r="R31" s="182"/>
      <c r="S31" s="179"/>
      <c r="T31" s="180"/>
      <c r="U31" s="180"/>
      <c r="V31" s="180"/>
      <c r="W31" s="181"/>
      <c r="X31" s="181"/>
      <c r="Y31" s="181"/>
      <c r="Z31" s="181"/>
      <c r="AA31" s="181"/>
      <c r="AB31" s="182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90"/>
      <c r="B34" s="190"/>
      <c r="C34" s="190"/>
      <c r="D34" s="190"/>
      <c r="E34" s="190"/>
      <c r="F34" s="139" t="s">
        <v>79</v>
      </c>
      <c r="G34" s="140"/>
      <c r="H34" s="140"/>
      <c r="I34" s="140"/>
      <c r="J34" s="140"/>
      <c r="K34" s="191"/>
      <c r="L34" s="193" t="s">
        <v>78</v>
      </c>
      <c r="M34" s="140"/>
      <c r="N34" s="140"/>
      <c r="O34" s="140"/>
      <c r="P34" s="140"/>
      <c r="Q34" s="141"/>
      <c r="R34" s="139" t="s">
        <v>90</v>
      </c>
      <c r="S34" s="140"/>
      <c r="T34" s="140"/>
      <c r="U34" s="140"/>
      <c r="V34" s="140"/>
      <c r="W34" s="191"/>
      <c r="X34" s="193" t="s">
        <v>91</v>
      </c>
      <c r="Y34" s="140"/>
      <c r="Z34" s="140"/>
      <c r="AA34" s="140"/>
      <c r="AB34" s="140"/>
      <c r="AC34" s="141"/>
      <c r="AD34" s="171" t="s">
        <v>88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 t="s">
        <v>74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57"/>
      <c r="BB34" s="58"/>
    </row>
    <row r="35" spans="1:54">
      <c r="A35" s="190"/>
      <c r="B35" s="190"/>
      <c r="C35" s="190"/>
      <c r="D35" s="190"/>
      <c r="E35" s="190"/>
      <c r="F35" s="142"/>
      <c r="G35" s="143"/>
      <c r="H35" s="143"/>
      <c r="I35" s="143"/>
      <c r="J35" s="143"/>
      <c r="K35" s="192"/>
      <c r="L35" s="194"/>
      <c r="M35" s="143"/>
      <c r="N35" s="143"/>
      <c r="O35" s="143"/>
      <c r="P35" s="143"/>
      <c r="Q35" s="144"/>
      <c r="R35" s="142"/>
      <c r="S35" s="143"/>
      <c r="T35" s="143"/>
      <c r="U35" s="143"/>
      <c r="V35" s="143"/>
      <c r="W35" s="192"/>
      <c r="X35" s="194"/>
      <c r="Y35" s="143"/>
      <c r="Z35" s="143"/>
      <c r="AA35" s="143"/>
      <c r="AB35" s="143"/>
      <c r="AC35" s="144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57"/>
      <c r="BB35" s="58"/>
    </row>
    <row r="36" spans="1:54">
      <c r="A36" s="175" t="s">
        <v>76</v>
      </c>
      <c r="B36" s="175"/>
      <c r="C36" s="175"/>
      <c r="D36" s="175"/>
      <c r="E36" s="175"/>
      <c r="F36" s="133"/>
      <c r="G36" s="134"/>
      <c r="H36" s="134"/>
      <c r="I36" s="134"/>
      <c r="J36" s="134"/>
      <c r="K36" s="135"/>
      <c r="L36" s="168"/>
      <c r="M36" s="134"/>
      <c r="N36" s="134"/>
      <c r="O36" s="134"/>
      <c r="P36" s="134"/>
      <c r="Q36" s="145"/>
      <c r="R36" s="133"/>
      <c r="S36" s="134"/>
      <c r="T36" s="134"/>
      <c r="U36" s="134"/>
      <c r="V36" s="134"/>
      <c r="W36" s="135"/>
      <c r="X36" s="168"/>
      <c r="Y36" s="134"/>
      <c r="Z36" s="134"/>
      <c r="AA36" s="134"/>
      <c r="AB36" s="134"/>
      <c r="AC36" s="145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61"/>
      <c r="AR36" s="173"/>
      <c r="AS36" s="158" t="s">
        <v>61</v>
      </c>
      <c r="AT36" s="160"/>
      <c r="AU36" s="161"/>
      <c r="AV36" s="173"/>
      <c r="AW36" s="158" t="s">
        <v>61</v>
      </c>
      <c r="AX36" s="160"/>
      <c r="AY36" s="161"/>
      <c r="AZ36" s="161"/>
      <c r="BA36" s="48"/>
      <c r="BB36" s="49"/>
    </row>
    <row r="37" spans="1:54">
      <c r="A37" s="175"/>
      <c r="B37" s="175"/>
      <c r="C37" s="175"/>
      <c r="D37" s="175"/>
      <c r="E37" s="175"/>
      <c r="F37" s="136"/>
      <c r="G37" s="137"/>
      <c r="H37" s="137"/>
      <c r="I37" s="137"/>
      <c r="J37" s="137"/>
      <c r="K37" s="138"/>
      <c r="L37" s="169"/>
      <c r="M37" s="137"/>
      <c r="N37" s="137"/>
      <c r="O37" s="137"/>
      <c r="P37" s="137"/>
      <c r="Q37" s="146"/>
      <c r="R37" s="136"/>
      <c r="S37" s="137"/>
      <c r="T37" s="137"/>
      <c r="U37" s="137"/>
      <c r="V37" s="137"/>
      <c r="W37" s="138"/>
      <c r="X37" s="169"/>
      <c r="Y37" s="137"/>
      <c r="Z37" s="137"/>
      <c r="AA37" s="137"/>
      <c r="AB37" s="137"/>
      <c r="AC37" s="146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61"/>
      <c r="AR37" s="173"/>
      <c r="AS37" s="159"/>
      <c r="AT37" s="160"/>
      <c r="AU37" s="161"/>
      <c r="AV37" s="173"/>
      <c r="AW37" s="159"/>
      <c r="AX37" s="160"/>
      <c r="AY37" s="161"/>
      <c r="AZ37" s="161"/>
      <c r="BA37" s="48"/>
      <c r="BB37" s="49"/>
    </row>
    <row r="38" spans="1:54" ht="13.5" customHeight="1">
      <c r="A38" s="175" t="s">
        <v>75</v>
      </c>
      <c r="B38" s="175"/>
      <c r="C38" s="175"/>
      <c r="D38" s="175"/>
      <c r="E38" s="175"/>
      <c r="F38" s="133"/>
      <c r="G38" s="134"/>
      <c r="H38" s="134"/>
      <c r="I38" s="134"/>
      <c r="J38" s="134"/>
      <c r="K38" s="135"/>
      <c r="L38" s="168"/>
      <c r="M38" s="134"/>
      <c r="N38" s="134"/>
      <c r="O38" s="134"/>
      <c r="P38" s="134"/>
      <c r="Q38" s="145"/>
      <c r="R38" s="133"/>
      <c r="S38" s="134"/>
      <c r="T38" s="134"/>
      <c r="U38" s="134"/>
      <c r="V38" s="134"/>
      <c r="W38" s="135"/>
      <c r="X38" s="168"/>
      <c r="Y38" s="134"/>
      <c r="Z38" s="134"/>
      <c r="AA38" s="134"/>
      <c r="AB38" s="134"/>
      <c r="AC38" s="145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75"/>
      <c r="B39" s="175"/>
      <c r="C39" s="175"/>
      <c r="D39" s="175"/>
      <c r="E39" s="175"/>
      <c r="F39" s="136"/>
      <c r="G39" s="137"/>
      <c r="H39" s="137"/>
      <c r="I39" s="137"/>
      <c r="J39" s="137"/>
      <c r="K39" s="138"/>
      <c r="L39" s="169"/>
      <c r="M39" s="137"/>
      <c r="N39" s="137"/>
      <c r="O39" s="137"/>
      <c r="P39" s="137"/>
      <c r="Q39" s="146"/>
      <c r="R39" s="136"/>
      <c r="S39" s="137"/>
      <c r="T39" s="137"/>
      <c r="U39" s="137"/>
      <c r="V39" s="137"/>
      <c r="W39" s="138"/>
      <c r="X39" s="169"/>
      <c r="Y39" s="137"/>
      <c r="Z39" s="137"/>
      <c r="AA39" s="137"/>
      <c r="AB39" s="137"/>
      <c r="AC39" s="146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0"/>
  <sheetViews>
    <sheetView zoomScaleNormal="100" zoomScaleSheetLayoutView="100" workbookViewId="0">
      <selection activeCell="O6" sqref="O6:T7"/>
    </sheetView>
  </sheetViews>
  <sheetFormatPr defaultColWidth="2.453125" defaultRowHeight="13"/>
  <cols>
    <col min="1" max="16384" width="2.453125" style="36"/>
  </cols>
  <sheetData>
    <row r="1" spans="1:49">
      <c r="A1" s="36" t="s">
        <v>104</v>
      </c>
    </row>
    <row r="2" spans="1:49" ht="13.5" customHeight="1">
      <c r="A2" s="224" t="s">
        <v>50</v>
      </c>
      <c r="B2" s="224"/>
      <c r="C2" s="226" t="s">
        <v>79</v>
      </c>
      <c r="D2" s="227"/>
      <c r="E2" s="227"/>
      <c r="F2" s="227"/>
      <c r="G2" s="227"/>
      <c r="H2" s="227"/>
      <c r="I2" s="227" t="s">
        <v>78</v>
      </c>
      <c r="J2" s="227"/>
      <c r="K2" s="227"/>
      <c r="L2" s="227"/>
      <c r="M2" s="227"/>
      <c r="N2" s="230"/>
      <c r="O2" s="226" t="s">
        <v>105</v>
      </c>
      <c r="P2" s="227"/>
      <c r="Q2" s="227"/>
      <c r="R2" s="227"/>
      <c r="S2" s="227"/>
      <c r="T2" s="227"/>
      <c r="U2" s="227" t="s">
        <v>106</v>
      </c>
      <c r="V2" s="227"/>
      <c r="W2" s="227"/>
      <c r="X2" s="227"/>
      <c r="Y2" s="227"/>
      <c r="Z2" s="230"/>
      <c r="AA2" s="171" t="s">
        <v>51</v>
      </c>
      <c r="AB2" s="171"/>
      <c r="AC2" s="171" t="s">
        <v>52</v>
      </c>
      <c r="AD2" s="171"/>
      <c r="AE2" s="171" t="s">
        <v>110</v>
      </c>
      <c r="AF2" s="171"/>
      <c r="AG2" s="171"/>
      <c r="AH2" s="171"/>
      <c r="AI2" s="171"/>
      <c r="AJ2" s="127" t="s">
        <v>81</v>
      </c>
      <c r="AK2" s="149"/>
      <c r="AL2" s="128"/>
      <c r="AM2" s="139" t="s">
        <v>82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41"/>
    </row>
    <row r="3" spans="1:49">
      <c r="A3" s="225"/>
      <c r="B3" s="225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1"/>
      <c r="O3" s="228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1"/>
      <c r="AA3" s="172"/>
      <c r="AB3" s="172"/>
      <c r="AC3" s="172"/>
      <c r="AD3" s="172"/>
      <c r="AE3" s="172"/>
      <c r="AF3" s="172"/>
      <c r="AG3" s="172"/>
      <c r="AH3" s="172"/>
      <c r="AI3" s="172"/>
      <c r="AJ3" s="127"/>
      <c r="AK3" s="149"/>
      <c r="AL3" s="128"/>
      <c r="AM3" s="142"/>
      <c r="AN3" s="143"/>
      <c r="AO3" s="143"/>
      <c r="AP3" s="143"/>
      <c r="AQ3" s="143"/>
      <c r="AR3" s="143"/>
      <c r="AS3" s="143"/>
      <c r="AT3" s="143"/>
      <c r="AU3" s="143"/>
      <c r="AV3" s="143"/>
      <c r="AW3" s="144"/>
    </row>
    <row r="4" spans="1:49">
      <c r="A4" s="202" t="s">
        <v>140</v>
      </c>
      <c r="B4" s="203"/>
      <c r="C4" s="218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18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  <c r="AA4" s="220"/>
      <c r="AB4" s="221"/>
      <c r="AC4" s="202"/>
      <c r="AD4" s="203"/>
      <c r="AE4" s="202"/>
      <c r="AF4" s="206"/>
      <c r="AG4" s="206"/>
      <c r="AH4" s="206"/>
      <c r="AI4" s="203"/>
      <c r="AJ4" s="199"/>
      <c r="AK4" s="200"/>
      <c r="AL4" s="201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4"/>
      <c r="B5" s="205"/>
      <c r="C5" s="219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  <c r="O5" s="219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7"/>
      <c r="AA5" s="222"/>
      <c r="AB5" s="223"/>
      <c r="AC5" s="204"/>
      <c r="AD5" s="205"/>
      <c r="AE5" s="204"/>
      <c r="AF5" s="207"/>
      <c r="AG5" s="207"/>
      <c r="AH5" s="207"/>
      <c r="AI5" s="205"/>
      <c r="AJ5" s="199"/>
      <c r="AK5" s="200"/>
      <c r="AL5" s="201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2">
        <v>2</v>
      </c>
      <c r="B6" s="203"/>
      <c r="C6" s="218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8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/>
      <c r="AA6" s="220"/>
      <c r="AB6" s="221"/>
      <c r="AC6" s="202"/>
      <c r="AD6" s="203"/>
      <c r="AE6" s="202"/>
      <c r="AF6" s="206"/>
      <c r="AG6" s="206"/>
      <c r="AH6" s="206"/>
      <c r="AI6" s="203"/>
      <c r="AJ6" s="199"/>
      <c r="AK6" s="200"/>
      <c r="AL6" s="201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4"/>
      <c r="B7" s="205"/>
      <c r="C7" s="219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9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222"/>
      <c r="AB7" s="223"/>
      <c r="AC7" s="204"/>
      <c r="AD7" s="205"/>
      <c r="AE7" s="204"/>
      <c r="AF7" s="207"/>
      <c r="AG7" s="207"/>
      <c r="AH7" s="207"/>
      <c r="AI7" s="205"/>
      <c r="AJ7" s="199"/>
      <c r="AK7" s="200"/>
      <c r="AL7" s="201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2">
        <v>3</v>
      </c>
      <c r="B8" s="203"/>
      <c r="C8" s="218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5"/>
      <c r="AA8" s="220"/>
      <c r="AB8" s="221"/>
      <c r="AC8" s="202"/>
      <c r="AD8" s="203"/>
      <c r="AE8" s="202"/>
      <c r="AF8" s="206"/>
      <c r="AG8" s="206"/>
      <c r="AH8" s="206"/>
      <c r="AI8" s="203"/>
      <c r="AJ8" s="199"/>
      <c r="AK8" s="200"/>
      <c r="AL8" s="201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4"/>
      <c r="B9" s="205"/>
      <c r="C9" s="219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219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222"/>
      <c r="AB9" s="223"/>
      <c r="AC9" s="204"/>
      <c r="AD9" s="205"/>
      <c r="AE9" s="204"/>
      <c r="AF9" s="207"/>
      <c r="AG9" s="207"/>
      <c r="AH9" s="207"/>
      <c r="AI9" s="205"/>
      <c r="AJ9" s="199"/>
      <c r="AK9" s="200"/>
      <c r="AL9" s="201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2">
        <v>4</v>
      </c>
      <c r="B10" s="203"/>
      <c r="C10" s="208"/>
      <c r="D10" s="209"/>
      <c r="E10" s="209"/>
      <c r="F10" s="209"/>
      <c r="G10" s="209"/>
      <c r="H10" s="210"/>
      <c r="I10" s="214"/>
      <c r="J10" s="214"/>
      <c r="K10" s="214"/>
      <c r="L10" s="214"/>
      <c r="M10" s="214"/>
      <c r="N10" s="215"/>
      <c r="O10" s="218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5"/>
      <c r="AA10" s="220"/>
      <c r="AB10" s="221"/>
      <c r="AC10" s="202"/>
      <c r="AD10" s="203"/>
      <c r="AE10" s="202"/>
      <c r="AF10" s="206"/>
      <c r="AG10" s="206"/>
      <c r="AH10" s="206"/>
      <c r="AI10" s="203"/>
      <c r="AJ10" s="199"/>
      <c r="AK10" s="200"/>
      <c r="AL10" s="201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4"/>
      <c r="B11" s="205"/>
      <c r="C11" s="211"/>
      <c r="D11" s="212"/>
      <c r="E11" s="212"/>
      <c r="F11" s="212"/>
      <c r="G11" s="212"/>
      <c r="H11" s="213"/>
      <c r="I11" s="216"/>
      <c r="J11" s="216"/>
      <c r="K11" s="216"/>
      <c r="L11" s="216"/>
      <c r="M11" s="216"/>
      <c r="N11" s="217"/>
      <c r="O11" s="219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222"/>
      <c r="AB11" s="223"/>
      <c r="AC11" s="204"/>
      <c r="AD11" s="205"/>
      <c r="AE11" s="204"/>
      <c r="AF11" s="207"/>
      <c r="AG11" s="207"/>
      <c r="AH11" s="207"/>
      <c r="AI11" s="205"/>
      <c r="AJ11" s="199"/>
      <c r="AK11" s="200"/>
      <c r="AL11" s="201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2">
        <v>5</v>
      </c>
      <c r="B12" s="203"/>
      <c r="C12" s="208"/>
      <c r="D12" s="209"/>
      <c r="E12" s="209"/>
      <c r="F12" s="209"/>
      <c r="G12" s="209"/>
      <c r="H12" s="210"/>
      <c r="I12" s="214"/>
      <c r="J12" s="214"/>
      <c r="K12" s="214"/>
      <c r="L12" s="214"/>
      <c r="M12" s="214"/>
      <c r="N12" s="215"/>
      <c r="O12" s="218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220"/>
      <c r="AB12" s="221"/>
      <c r="AC12" s="202"/>
      <c r="AD12" s="203"/>
      <c r="AE12" s="202"/>
      <c r="AF12" s="206"/>
      <c r="AG12" s="206"/>
      <c r="AH12" s="206"/>
      <c r="AI12" s="203"/>
      <c r="AJ12" s="199"/>
      <c r="AK12" s="200"/>
      <c r="AL12" s="201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4"/>
      <c r="B13" s="205"/>
      <c r="C13" s="211"/>
      <c r="D13" s="212"/>
      <c r="E13" s="212"/>
      <c r="F13" s="212"/>
      <c r="G13" s="212"/>
      <c r="H13" s="213"/>
      <c r="I13" s="216"/>
      <c r="J13" s="216"/>
      <c r="K13" s="216"/>
      <c r="L13" s="216"/>
      <c r="M13" s="216"/>
      <c r="N13" s="217"/>
      <c r="O13" s="219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A13" s="222"/>
      <c r="AB13" s="223"/>
      <c r="AC13" s="204"/>
      <c r="AD13" s="205"/>
      <c r="AE13" s="204"/>
      <c r="AF13" s="207"/>
      <c r="AG13" s="207"/>
      <c r="AH13" s="207"/>
      <c r="AI13" s="205"/>
      <c r="AJ13" s="199"/>
      <c r="AK13" s="200"/>
      <c r="AL13" s="201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2">
        <v>6</v>
      </c>
      <c r="B14" s="203"/>
      <c r="C14" s="208"/>
      <c r="D14" s="209"/>
      <c r="E14" s="209"/>
      <c r="F14" s="209"/>
      <c r="G14" s="209"/>
      <c r="H14" s="210"/>
      <c r="I14" s="214"/>
      <c r="J14" s="214"/>
      <c r="K14" s="214"/>
      <c r="L14" s="214"/>
      <c r="M14" s="214"/>
      <c r="N14" s="215"/>
      <c r="O14" s="218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5"/>
      <c r="AA14" s="220"/>
      <c r="AB14" s="221"/>
      <c r="AC14" s="202"/>
      <c r="AD14" s="203"/>
      <c r="AE14" s="202"/>
      <c r="AF14" s="206"/>
      <c r="AG14" s="206"/>
      <c r="AH14" s="206"/>
      <c r="AI14" s="203"/>
      <c r="AJ14" s="199"/>
      <c r="AK14" s="200"/>
      <c r="AL14" s="201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4"/>
      <c r="B15" s="205"/>
      <c r="C15" s="211"/>
      <c r="D15" s="212"/>
      <c r="E15" s="212"/>
      <c r="F15" s="212"/>
      <c r="G15" s="212"/>
      <c r="H15" s="213"/>
      <c r="I15" s="216"/>
      <c r="J15" s="216"/>
      <c r="K15" s="216"/>
      <c r="L15" s="216"/>
      <c r="M15" s="216"/>
      <c r="N15" s="217"/>
      <c r="O15" s="219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22"/>
      <c r="AB15" s="223"/>
      <c r="AC15" s="204"/>
      <c r="AD15" s="205"/>
      <c r="AE15" s="204"/>
      <c r="AF15" s="207"/>
      <c r="AG15" s="207"/>
      <c r="AH15" s="207"/>
      <c r="AI15" s="205"/>
      <c r="AJ15" s="199"/>
      <c r="AK15" s="200"/>
      <c r="AL15" s="201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2">
        <v>7</v>
      </c>
      <c r="B16" s="203"/>
      <c r="C16" s="208"/>
      <c r="D16" s="209"/>
      <c r="E16" s="209"/>
      <c r="F16" s="209"/>
      <c r="G16" s="209"/>
      <c r="H16" s="210"/>
      <c r="I16" s="214"/>
      <c r="J16" s="214"/>
      <c r="K16" s="214"/>
      <c r="L16" s="214"/>
      <c r="M16" s="214"/>
      <c r="N16" s="215"/>
      <c r="O16" s="218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20"/>
      <c r="AB16" s="221"/>
      <c r="AC16" s="202"/>
      <c r="AD16" s="203"/>
      <c r="AE16" s="202"/>
      <c r="AF16" s="206"/>
      <c r="AG16" s="206"/>
      <c r="AH16" s="206"/>
      <c r="AI16" s="203"/>
      <c r="AJ16" s="199"/>
      <c r="AK16" s="200"/>
      <c r="AL16" s="201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4"/>
      <c r="B17" s="205"/>
      <c r="C17" s="211"/>
      <c r="D17" s="212"/>
      <c r="E17" s="212"/>
      <c r="F17" s="212"/>
      <c r="G17" s="212"/>
      <c r="H17" s="213"/>
      <c r="I17" s="216"/>
      <c r="J17" s="216"/>
      <c r="K17" s="216"/>
      <c r="L17" s="216"/>
      <c r="M17" s="216"/>
      <c r="N17" s="217"/>
      <c r="O17" s="219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222"/>
      <c r="AB17" s="223"/>
      <c r="AC17" s="204"/>
      <c r="AD17" s="205"/>
      <c r="AE17" s="204"/>
      <c r="AF17" s="207"/>
      <c r="AG17" s="207"/>
      <c r="AH17" s="207"/>
      <c r="AI17" s="205"/>
      <c r="AJ17" s="199"/>
      <c r="AK17" s="200"/>
      <c r="AL17" s="201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2">
        <v>8</v>
      </c>
      <c r="B18" s="203"/>
      <c r="C18" s="208"/>
      <c r="D18" s="209"/>
      <c r="E18" s="209"/>
      <c r="F18" s="209"/>
      <c r="G18" s="209"/>
      <c r="H18" s="210"/>
      <c r="I18" s="214"/>
      <c r="J18" s="214"/>
      <c r="K18" s="214"/>
      <c r="L18" s="214"/>
      <c r="M18" s="214"/>
      <c r="N18" s="215"/>
      <c r="O18" s="218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20"/>
      <c r="AB18" s="221"/>
      <c r="AC18" s="202"/>
      <c r="AD18" s="203"/>
      <c r="AE18" s="202"/>
      <c r="AF18" s="206"/>
      <c r="AG18" s="206"/>
      <c r="AH18" s="206"/>
      <c r="AI18" s="203"/>
      <c r="AJ18" s="199"/>
      <c r="AK18" s="200"/>
      <c r="AL18" s="201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4"/>
      <c r="B19" s="205"/>
      <c r="C19" s="211"/>
      <c r="D19" s="212"/>
      <c r="E19" s="212"/>
      <c r="F19" s="212"/>
      <c r="G19" s="212"/>
      <c r="H19" s="213"/>
      <c r="I19" s="216"/>
      <c r="J19" s="216"/>
      <c r="K19" s="216"/>
      <c r="L19" s="216"/>
      <c r="M19" s="216"/>
      <c r="N19" s="217"/>
      <c r="O19" s="219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7"/>
      <c r="AA19" s="222"/>
      <c r="AB19" s="223"/>
      <c r="AC19" s="204"/>
      <c r="AD19" s="205"/>
      <c r="AE19" s="204"/>
      <c r="AF19" s="207"/>
      <c r="AG19" s="207"/>
      <c r="AH19" s="207"/>
      <c r="AI19" s="205"/>
      <c r="AJ19" s="199"/>
      <c r="AK19" s="200"/>
      <c r="AL19" s="201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2">
        <v>9</v>
      </c>
      <c r="B20" s="203"/>
      <c r="C20" s="208"/>
      <c r="D20" s="209"/>
      <c r="E20" s="209"/>
      <c r="F20" s="209"/>
      <c r="G20" s="209"/>
      <c r="H20" s="210"/>
      <c r="I20" s="214"/>
      <c r="J20" s="214"/>
      <c r="K20" s="214"/>
      <c r="L20" s="214"/>
      <c r="M20" s="214"/>
      <c r="N20" s="215"/>
      <c r="O20" s="218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20"/>
      <c r="AB20" s="221"/>
      <c r="AC20" s="202"/>
      <c r="AD20" s="203"/>
      <c r="AE20" s="202"/>
      <c r="AF20" s="206"/>
      <c r="AG20" s="206"/>
      <c r="AH20" s="206"/>
      <c r="AI20" s="203"/>
      <c r="AJ20" s="199"/>
      <c r="AK20" s="200"/>
      <c r="AL20" s="201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4"/>
      <c r="B21" s="205"/>
      <c r="C21" s="211"/>
      <c r="D21" s="212"/>
      <c r="E21" s="212"/>
      <c r="F21" s="212"/>
      <c r="G21" s="212"/>
      <c r="H21" s="213"/>
      <c r="I21" s="216"/>
      <c r="J21" s="216"/>
      <c r="K21" s="216"/>
      <c r="L21" s="216"/>
      <c r="M21" s="216"/>
      <c r="N21" s="217"/>
      <c r="O21" s="219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  <c r="AA21" s="222"/>
      <c r="AB21" s="223"/>
      <c r="AC21" s="204"/>
      <c r="AD21" s="205"/>
      <c r="AE21" s="204"/>
      <c r="AF21" s="207"/>
      <c r="AG21" s="207"/>
      <c r="AH21" s="207"/>
      <c r="AI21" s="205"/>
      <c r="AJ21" s="199"/>
      <c r="AK21" s="200"/>
      <c r="AL21" s="201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2">
        <v>10</v>
      </c>
      <c r="B22" s="203"/>
      <c r="C22" s="208"/>
      <c r="D22" s="209"/>
      <c r="E22" s="209"/>
      <c r="F22" s="209"/>
      <c r="G22" s="209"/>
      <c r="H22" s="210"/>
      <c r="I22" s="214"/>
      <c r="J22" s="214"/>
      <c r="K22" s="214"/>
      <c r="L22" s="214"/>
      <c r="M22" s="214"/>
      <c r="N22" s="215"/>
      <c r="O22" s="218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220"/>
      <c r="AB22" s="221"/>
      <c r="AC22" s="202"/>
      <c r="AD22" s="203"/>
      <c r="AE22" s="202"/>
      <c r="AF22" s="206"/>
      <c r="AG22" s="206"/>
      <c r="AH22" s="206"/>
      <c r="AI22" s="203"/>
      <c r="AJ22" s="199"/>
      <c r="AK22" s="200"/>
      <c r="AL22" s="201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4"/>
      <c r="B23" s="205"/>
      <c r="C23" s="211"/>
      <c r="D23" s="212"/>
      <c r="E23" s="212"/>
      <c r="F23" s="212"/>
      <c r="G23" s="212"/>
      <c r="H23" s="213"/>
      <c r="I23" s="216"/>
      <c r="J23" s="216"/>
      <c r="K23" s="216"/>
      <c r="L23" s="216"/>
      <c r="M23" s="216"/>
      <c r="N23" s="217"/>
      <c r="O23" s="219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222"/>
      <c r="AB23" s="223"/>
      <c r="AC23" s="204"/>
      <c r="AD23" s="205"/>
      <c r="AE23" s="204"/>
      <c r="AF23" s="207"/>
      <c r="AG23" s="207"/>
      <c r="AH23" s="207"/>
      <c r="AI23" s="205"/>
      <c r="AJ23" s="199"/>
      <c r="AK23" s="200"/>
      <c r="AL23" s="201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2">
        <v>11</v>
      </c>
      <c r="B24" s="203"/>
      <c r="C24" s="208"/>
      <c r="D24" s="209"/>
      <c r="E24" s="209"/>
      <c r="F24" s="209"/>
      <c r="G24" s="209"/>
      <c r="H24" s="210"/>
      <c r="I24" s="214"/>
      <c r="J24" s="214"/>
      <c r="K24" s="214"/>
      <c r="L24" s="214"/>
      <c r="M24" s="214"/>
      <c r="N24" s="215"/>
      <c r="O24" s="218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20"/>
      <c r="AB24" s="221"/>
      <c r="AC24" s="202"/>
      <c r="AD24" s="203"/>
      <c r="AE24" s="202"/>
      <c r="AF24" s="206"/>
      <c r="AG24" s="206"/>
      <c r="AH24" s="206"/>
      <c r="AI24" s="203"/>
      <c r="AJ24" s="199"/>
      <c r="AK24" s="200"/>
      <c r="AL24" s="201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4"/>
      <c r="B25" s="205"/>
      <c r="C25" s="211"/>
      <c r="D25" s="212"/>
      <c r="E25" s="212"/>
      <c r="F25" s="212"/>
      <c r="G25" s="212"/>
      <c r="H25" s="213"/>
      <c r="I25" s="216"/>
      <c r="J25" s="216"/>
      <c r="K25" s="216"/>
      <c r="L25" s="216"/>
      <c r="M25" s="216"/>
      <c r="N25" s="217"/>
      <c r="O25" s="219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22"/>
      <c r="AB25" s="223"/>
      <c r="AC25" s="204"/>
      <c r="AD25" s="205"/>
      <c r="AE25" s="204"/>
      <c r="AF25" s="207"/>
      <c r="AG25" s="207"/>
      <c r="AH25" s="207"/>
      <c r="AI25" s="205"/>
      <c r="AJ25" s="199"/>
      <c r="AK25" s="200"/>
      <c r="AL25" s="201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2">
        <v>12</v>
      </c>
      <c r="B26" s="203"/>
      <c r="C26" s="208"/>
      <c r="D26" s="209"/>
      <c r="E26" s="209"/>
      <c r="F26" s="209"/>
      <c r="G26" s="209"/>
      <c r="H26" s="210"/>
      <c r="I26" s="214"/>
      <c r="J26" s="214"/>
      <c r="K26" s="214"/>
      <c r="L26" s="214"/>
      <c r="M26" s="214"/>
      <c r="N26" s="215"/>
      <c r="O26" s="218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5"/>
      <c r="AA26" s="220"/>
      <c r="AB26" s="221"/>
      <c r="AC26" s="202"/>
      <c r="AD26" s="203"/>
      <c r="AE26" s="202"/>
      <c r="AF26" s="206"/>
      <c r="AG26" s="206"/>
      <c r="AH26" s="206"/>
      <c r="AI26" s="203"/>
      <c r="AJ26" s="199"/>
      <c r="AK26" s="200"/>
      <c r="AL26" s="201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4"/>
      <c r="B27" s="205"/>
      <c r="C27" s="211"/>
      <c r="D27" s="212"/>
      <c r="E27" s="212"/>
      <c r="F27" s="212"/>
      <c r="G27" s="212"/>
      <c r="H27" s="213"/>
      <c r="I27" s="216"/>
      <c r="J27" s="216"/>
      <c r="K27" s="216"/>
      <c r="L27" s="216"/>
      <c r="M27" s="216"/>
      <c r="N27" s="217"/>
      <c r="O27" s="219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22"/>
      <c r="AB27" s="223"/>
      <c r="AC27" s="204"/>
      <c r="AD27" s="205"/>
      <c r="AE27" s="204"/>
      <c r="AF27" s="207"/>
      <c r="AG27" s="207"/>
      <c r="AH27" s="207"/>
      <c r="AI27" s="205"/>
      <c r="AJ27" s="199"/>
      <c r="AK27" s="200"/>
      <c r="AL27" s="201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5" customHeight="1">
      <c r="C29" s="109" t="s">
        <v>128</v>
      </c>
    </row>
    <row r="30" spans="1:49" ht="15.65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453125" defaultRowHeight="13"/>
  <cols>
    <col min="1" max="16384" width="2.453125" style="36"/>
  </cols>
  <sheetData>
    <row r="1" spans="1:45">
      <c r="A1" s="36" t="s">
        <v>119</v>
      </c>
    </row>
    <row r="2" spans="1:45">
      <c r="A2" s="139" t="s">
        <v>68</v>
      </c>
      <c r="B2" s="140"/>
      <c r="C2" s="140"/>
      <c r="D2" s="141"/>
      <c r="E2" s="232" t="s">
        <v>99</v>
      </c>
      <c r="F2" s="232"/>
      <c r="G2" s="232"/>
      <c r="H2" s="232"/>
      <c r="I2" s="232"/>
      <c r="J2" s="232"/>
      <c r="K2" s="232"/>
    </row>
    <row r="3" spans="1:45">
      <c r="A3" s="142"/>
      <c r="B3" s="143"/>
      <c r="C3" s="143"/>
      <c r="D3" s="144"/>
      <c r="E3" s="232"/>
      <c r="F3" s="232"/>
      <c r="G3" s="232"/>
      <c r="H3" s="232"/>
      <c r="I3" s="232"/>
      <c r="J3" s="232"/>
      <c r="K3" s="232"/>
    </row>
    <row r="4" spans="1:45">
      <c r="A4" s="156"/>
      <c r="B4" s="157"/>
      <c r="C4" s="147" t="s">
        <v>108</v>
      </c>
      <c r="D4" s="148"/>
      <c r="E4" s="183"/>
      <c r="F4" s="183"/>
      <c r="G4" s="183"/>
      <c r="H4" s="183"/>
      <c r="I4" s="129"/>
      <c r="J4" s="147" t="s">
        <v>100</v>
      </c>
      <c r="K4" s="148"/>
    </row>
    <row r="5" spans="1:45">
      <c r="A5" s="156"/>
      <c r="B5" s="157"/>
      <c r="C5" s="147"/>
      <c r="D5" s="148"/>
      <c r="E5" s="183"/>
      <c r="F5" s="183"/>
      <c r="G5" s="183"/>
      <c r="H5" s="183"/>
      <c r="I5" s="129"/>
      <c r="J5" s="147"/>
      <c r="K5" s="148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39" t="s">
        <v>94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75" t="s">
        <v>96</v>
      </c>
      <c r="Z8" s="175"/>
      <c r="AA8" s="175"/>
      <c r="AB8" s="175"/>
      <c r="AC8" s="175"/>
      <c r="AD8" s="175" t="s">
        <v>97</v>
      </c>
      <c r="AE8" s="175"/>
      <c r="AF8" s="175"/>
      <c r="AG8" s="175"/>
      <c r="AH8" s="175"/>
      <c r="AI8" s="175"/>
      <c r="AJ8" s="175"/>
      <c r="AK8" s="175"/>
      <c r="AL8" s="175" t="s">
        <v>98</v>
      </c>
      <c r="AM8" s="175"/>
      <c r="AN8" s="175"/>
      <c r="AO8" s="175"/>
      <c r="AP8" s="175"/>
      <c r="AQ8" s="175"/>
      <c r="AR8" s="175"/>
      <c r="AS8" s="175"/>
    </row>
    <row r="9" spans="1:4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</row>
    <row r="10" spans="1:45">
      <c r="A10" s="183"/>
      <c r="B10" s="183"/>
      <c r="C10" s="183"/>
      <c r="D10" s="183"/>
      <c r="E10" s="183"/>
      <c r="F10" s="183"/>
      <c r="G10" s="183"/>
      <c r="H10" s="183"/>
      <c r="I10" s="183"/>
      <c r="J10" s="129"/>
      <c r="K10" s="147" t="s">
        <v>93</v>
      </c>
      <c r="L10" s="148"/>
      <c r="M10" s="162"/>
      <c r="N10" s="163"/>
      <c r="O10" s="163"/>
      <c r="P10" s="163"/>
      <c r="Q10" s="163"/>
      <c r="R10" s="163"/>
      <c r="S10" s="163"/>
      <c r="T10" s="163"/>
      <c r="U10" s="163"/>
      <c r="V10" s="163"/>
      <c r="W10" s="131" t="s">
        <v>95</v>
      </c>
      <c r="X10" s="132"/>
      <c r="Y10" s="183"/>
      <c r="Z10" s="183"/>
      <c r="AA10" s="183"/>
      <c r="AB10" s="183"/>
      <c r="AC10" s="183"/>
      <c r="AD10" s="161"/>
      <c r="AE10" s="161"/>
      <c r="AF10" s="161"/>
      <c r="AG10" s="161"/>
      <c r="AH10" s="161"/>
      <c r="AI10" s="161"/>
      <c r="AJ10" s="161"/>
      <c r="AK10" s="161"/>
      <c r="AL10" s="183"/>
      <c r="AM10" s="183"/>
      <c r="AN10" s="183"/>
      <c r="AO10" s="183"/>
      <c r="AP10" s="183"/>
      <c r="AQ10" s="183"/>
      <c r="AR10" s="183"/>
      <c r="AS10" s="183"/>
    </row>
    <row r="11" spans="1:45">
      <c r="A11" s="183"/>
      <c r="B11" s="183"/>
      <c r="C11" s="183"/>
      <c r="D11" s="183"/>
      <c r="E11" s="183"/>
      <c r="F11" s="183"/>
      <c r="G11" s="183"/>
      <c r="H11" s="183"/>
      <c r="I11" s="183"/>
      <c r="J11" s="129"/>
      <c r="K11" s="147"/>
      <c r="L11" s="148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233"/>
      <c r="X11" s="234"/>
      <c r="Y11" s="183"/>
      <c r="Z11" s="183"/>
      <c r="AA11" s="183"/>
      <c r="AB11" s="183"/>
      <c r="AC11" s="183"/>
      <c r="AD11" s="161"/>
      <c r="AE11" s="161"/>
      <c r="AF11" s="161"/>
      <c r="AG11" s="161"/>
      <c r="AH11" s="161"/>
      <c r="AI11" s="161"/>
      <c r="AJ11" s="161"/>
      <c r="AK11" s="161"/>
      <c r="AL11" s="183"/>
      <c r="AM11" s="183"/>
      <c r="AN11" s="183"/>
      <c r="AO11" s="183"/>
      <c r="AP11" s="183"/>
      <c r="AQ11" s="183"/>
      <c r="AR11" s="183"/>
      <c r="AS11" s="18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phoneticPr fontId="11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W64"/>
  <sheetViews>
    <sheetView zoomScaleNormal="100" zoomScaleSheetLayoutView="100" workbookViewId="0">
      <selection activeCell="N20" sqref="N20:AB20"/>
    </sheetView>
  </sheetViews>
  <sheetFormatPr defaultColWidth="1.6328125" defaultRowHeight="13"/>
  <cols>
    <col min="1" max="10" width="1.6328125" style="66"/>
    <col min="11" max="11" width="2.453125" style="66" bestFit="1" customWidth="1"/>
    <col min="12" max="13" width="1.6328125" style="66"/>
    <col min="14" max="14" width="3.453125" style="66" customWidth="1"/>
    <col min="15" max="17" width="1.6328125" style="66"/>
    <col min="18" max="18" width="1.6328125" style="66" customWidth="1"/>
    <col min="19" max="20" width="1.6328125" style="66"/>
    <col min="21" max="21" width="1.6328125" style="66" customWidth="1"/>
    <col min="22" max="22" width="1.453125" style="66" customWidth="1"/>
    <col min="23" max="23" width="1.6328125" style="66" hidden="1" customWidth="1"/>
    <col min="24" max="27" width="1.6328125" style="66"/>
    <col min="28" max="28" width="2.08984375" style="66" customWidth="1"/>
    <col min="29" max="38" width="1.6328125" style="66"/>
    <col min="39" max="39" width="2.1796875" style="66" customWidth="1"/>
    <col min="40" max="47" width="1.6328125" style="66"/>
    <col min="48" max="48" width="1.6328125" style="66" customWidth="1"/>
    <col min="49" max="49" width="2.08984375" style="66" customWidth="1"/>
    <col min="50" max="50" width="5.08984375" style="66" customWidth="1"/>
    <col min="51" max="51" width="0.1796875" style="66" customWidth="1"/>
    <col min="52" max="52" width="1.6328125" style="66" hidden="1" customWidth="1"/>
    <col min="53" max="54" width="1.6328125" style="66"/>
    <col min="55" max="55" width="2.08984375" style="66" customWidth="1"/>
    <col min="56" max="56" width="1.6328125" style="66" customWidth="1"/>
    <col min="57" max="57" width="2" style="66" customWidth="1"/>
    <col min="58" max="58" width="1.6328125" style="66" hidden="1" customWidth="1"/>
    <col min="59" max="16384" width="1.63281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2" customHeight="1"/>
    <row r="5" spans="1:74" ht="28">
      <c r="A5" s="68"/>
      <c r="B5" s="355" t="s">
        <v>8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4" t="str">
        <f>IF(チーム情報!AE4="","",チーム情報!AE4)</f>
        <v/>
      </c>
      <c r="AY7" s="405"/>
      <c r="AZ7" s="405"/>
      <c r="BA7" s="405"/>
      <c r="BB7" s="405"/>
      <c r="BC7" s="405"/>
      <c r="BD7" s="405"/>
      <c r="BE7" s="406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3" t="s">
        <v>134</v>
      </c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/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7.2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7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398" t="str">
        <f>IF(チーム情報!AJ4="","",チーム情報!AJ4)</f>
        <v/>
      </c>
      <c r="Y16" s="399"/>
      <c r="Z16" s="399"/>
      <c r="AA16" s="399"/>
      <c r="AB16" s="399"/>
      <c r="AC16" s="399"/>
      <c r="AD16" s="399"/>
      <c r="AE16" s="399"/>
      <c r="AF16" s="399"/>
      <c r="AG16" s="399"/>
      <c r="AH16" s="400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7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 t="str">
        <f>IF(チーム情報!AJ5="","",チーム情報!AJ5)</f>
        <v/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402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7"/>
      <c r="AV17" s="388"/>
      <c r="AW17" s="388"/>
      <c r="AX17" s="389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291" t="s">
        <v>7</v>
      </c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73" t="s">
        <v>37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 t="s">
        <v>38</v>
      </c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397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" customHeight="1">
      <c r="B19" s="337" t="s">
        <v>120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239" t="str">
        <f>IF(チーム情報!K26="","",チーム情報!K26)</f>
        <v/>
      </c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39" t="str">
        <f>IF(チーム情報!K28="","",チーム情報!K28)</f>
        <v/>
      </c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239" t="str">
        <f>IF(チーム情報!K30="","",チーム情報!K30)</f>
        <v/>
      </c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4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  <c r="N20" s="242" t="str">
        <f>IF(チーム情報!N26="","",チーム情報!N26)</f>
        <v/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 t="str">
        <f>IF(チーム情報!N28="","",チーム情報!N28)</f>
        <v/>
      </c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5" t="str">
        <f>IF(チーム情報!N30="","",チーム情報!N30)</f>
        <v/>
      </c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7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" customHeight="1">
      <c r="B21" s="337" t="s">
        <v>48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IF(チーム情報!S26="","",チーム情報!S26)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IF(チーム情報!S28="","",チーム情報!S28)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IF(チーム情報!S30="","",チーム情報!S30)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5" t="str">
        <f>IF(チーム情報!W26="","",チーム情報!W26)</f>
        <v/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321"/>
      <c r="AC22" s="242" t="str">
        <f>IF(チーム情報!W28="","",チーム情報!W28)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 t="str">
        <f>IF(チーム情報!W30="","",チーム情報!W30)</f>
        <v/>
      </c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8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259" t="s">
        <v>114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43" t="str">
        <f>IF(チーム情報!F26="","",チーム情報!F26)</f>
        <v/>
      </c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 t="str">
        <f>IF(チーム情報!F28="","",チーム情報!F28)</f>
        <v/>
      </c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 t="str">
        <f>IF(チーム情報!F30="","",チーム情報!F30)</f>
        <v/>
      </c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78"/>
      <c r="BF23" s="79"/>
    </row>
    <row r="24" spans="2:75" ht="12" customHeight="1">
      <c r="B24" s="473" t="s">
        <v>9</v>
      </c>
      <c r="C24" s="238"/>
      <c r="D24" s="238"/>
      <c r="E24" s="238"/>
      <c r="F24" s="293"/>
      <c r="G24" s="322" t="str">
        <f>IF(チーム情報!R16="","",チーム情報!R16&amp;" "&amp;チーム情報!X16)</f>
        <v/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4"/>
      <c r="S24" s="265" t="str">
        <f>IF(チーム情報!BE16="","",チーム情報!BE16)</f>
        <v/>
      </c>
      <c r="T24" s="266"/>
      <c r="U24" s="267"/>
      <c r="V24" s="392" t="s">
        <v>113</v>
      </c>
      <c r="W24" s="344"/>
      <c r="X24" s="344"/>
      <c r="Y24" s="80" t="s">
        <v>11</v>
      </c>
      <c r="Z24" s="81"/>
      <c r="AA24" s="264" t="str">
        <f>IF(チーム情報!AE16="","",チーム情報!AE16)</f>
        <v/>
      </c>
      <c r="AB24" s="264"/>
      <c r="AC24" s="264"/>
      <c r="AD24" s="264"/>
      <c r="AE24" s="82" t="s">
        <v>18</v>
      </c>
      <c r="AF24" s="264" t="str">
        <f>IF(チーム情報!AH16="","",チーム情報!AH16)</f>
        <v/>
      </c>
      <c r="AG24" s="264"/>
      <c r="AH24" s="264"/>
      <c r="AI24" s="264"/>
      <c r="AJ24" s="264"/>
      <c r="AK24" s="83"/>
      <c r="AL24" s="83"/>
      <c r="AM24" s="83"/>
      <c r="AN24" s="83"/>
      <c r="AO24" s="83"/>
      <c r="AP24" s="83"/>
      <c r="AQ24" s="83"/>
      <c r="AR24" s="83"/>
      <c r="AS24" s="84"/>
      <c r="AT24" s="272" t="s">
        <v>47</v>
      </c>
      <c r="AU24" s="273"/>
      <c r="AV24" s="273"/>
      <c r="AW24" s="111" t="s">
        <v>16</v>
      </c>
      <c r="AX24" s="264" t="str">
        <f>IF(チーム情報!AQ16="","",チーム情報!AQ16)</f>
        <v/>
      </c>
      <c r="AY24" s="264"/>
      <c r="AZ24" s="264"/>
      <c r="BA24" s="264"/>
      <c r="BB24" s="264"/>
      <c r="BC24" s="264"/>
      <c r="BD24" s="264"/>
      <c r="BE24" s="113" t="s">
        <v>17</v>
      </c>
    </row>
    <row r="25" spans="2:75" ht="19.5" customHeight="1">
      <c r="B25" s="340"/>
      <c r="C25" s="341"/>
      <c r="D25" s="341"/>
      <c r="E25" s="341"/>
      <c r="F25" s="342"/>
      <c r="G25" s="325" t="str">
        <f>IF(チーム情報!F16="","",チーム情報!F16&amp;" "&amp;チーム情報!L16)</f>
        <v/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7"/>
      <c r="S25" s="268"/>
      <c r="T25" s="269"/>
      <c r="U25" s="270"/>
      <c r="V25" s="277"/>
      <c r="W25" s="277"/>
      <c r="X25" s="277"/>
      <c r="Y25" s="261" t="str">
        <f>IF(チーム情報!AD17="","",チーム情報!AD17)</f>
        <v/>
      </c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74"/>
      <c r="AU25" s="274"/>
      <c r="AV25" s="274"/>
      <c r="AW25" s="249" t="str">
        <f>IF(チーム情報!AT16="","",チーム情報!AT16)</f>
        <v/>
      </c>
      <c r="AX25" s="235"/>
      <c r="AY25" s="235"/>
      <c r="AZ25" s="235"/>
      <c r="BA25" s="86" t="s">
        <v>18</v>
      </c>
      <c r="BB25" s="235" t="str">
        <f>IF(チーム情報!AX16="","",チーム情報!AX16)</f>
        <v/>
      </c>
      <c r="BC25" s="235"/>
      <c r="BD25" s="235"/>
      <c r="BE25" s="236"/>
    </row>
    <row r="26" spans="2:75" ht="12" customHeight="1">
      <c r="B26" s="474" t="s">
        <v>10</v>
      </c>
      <c r="C26" s="338"/>
      <c r="D26" s="338"/>
      <c r="E26" s="338"/>
      <c r="F26" s="339"/>
      <c r="G26" s="331" t="str">
        <f>IF(チーム情報!R18="","",チーム情報!R18&amp;" "&amp;チーム情報!X18)</f>
        <v/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3"/>
      <c r="S26" s="279" t="str">
        <f>IF(チーム情報!BE18="","",チーム情報!BE18)</f>
        <v/>
      </c>
      <c r="T26" s="280"/>
      <c r="U26" s="281"/>
      <c r="V26" s="275" t="s">
        <v>113</v>
      </c>
      <c r="W26" s="276"/>
      <c r="X26" s="276"/>
      <c r="Y26" s="87" t="s">
        <v>11</v>
      </c>
      <c r="Z26" s="88"/>
      <c r="AA26" s="271" t="str">
        <f>IF(チーム情報!AE18="","",チーム情報!AE18)</f>
        <v/>
      </c>
      <c r="AB26" s="271"/>
      <c r="AC26" s="271"/>
      <c r="AD26" s="271"/>
      <c r="AE26" s="89" t="s">
        <v>18</v>
      </c>
      <c r="AF26" s="271" t="str">
        <f>IF(チーム情報!AH18="","",チーム情報!AH18)</f>
        <v/>
      </c>
      <c r="AG26" s="271"/>
      <c r="AH26" s="271"/>
      <c r="AI26" s="271"/>
      <c r="AJ26" s="271"/>
      <c r="AK26" s="90"/>
      <c r="AL26" s="90"/>
      <c r="AM26" s="90"/>
      <c r="AN26" s="90"/>
      <c r="AO26" s="90"/>
      <c r="AP26" s="90"/>
      <c r="AQ26" s="90"/>
      <c r="AR26" s="90"/>
      <c r="AS26" s="91"/>
      <c r="AT26" s="282" t="s">
        <v>47</v>
      </c>
      <c r="AU26" s="274"/>
      <c r="AV26" s="274"/>
      <c r="AW26" s="112" t="s">
        <v>16</v>
      </c>
      <c r="AX26" s="283" t="str">
        <f>IF(チーム情報!AQ18="","",チーム情報!AQ18)</f>
        <v/>
      </c>
      <c r="AY26" s="283"/>
      <c r="AZ26" s="283"/>
      <c r="BA26" s="283"/>
      <c r="BB26" s="283"/>
      <c r="BC26" s="283"/>
      <c r="BD26" s="283"/>
      <c r="BE26" s="114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IF(チーム情報!F18="","",チーム情報!F18&amp;" "&amp;チーム情報!L18)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IF(チーム情報!AD19="","",チーム情報!AD19)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49" t="str">
        <f>IF(チーム情報!AT18="","",チーム情報!AT18)</f>
        <v/>
      </c>
      <c r="AX27" s="235"/>
      <c r="AY27" s="235"/>
      <c r="AZ27" s="235"/>
      <c r="BA27" s="86" t="s">
        <v>18</v>
      </c>
      <c r="BB27" s="235" t="str">
        <f>IF(チーム情報!AX18="","",チーム情報!AX18)</f>
        <v/>
      </c>
      <c r="BC27" s="235"/>
      <c r="BD27" s="235"/>
      <c r="BE27" s="236"/>
    </row>
    <row r="28" spans="2:75" ht="12" customHeight="1">
      <c r="B28" s="475" t="s">
        <v>6</v>
      </c>
      <c r="C28" s="476"/>
      <c r="D28" s="476"/>
      <c r="E28" s="476"/>
      <c r="F28" s="477"/>
      <c r="G28" s="331" t="str">
        <f>IF(チーム情報!R20="","",チーム情報!R20&amp;" "&amp;チーム情報!X20)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IF(チーム情報!BE20="","",チーム情報!BE20)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IF(チーム情報!AE20="","",チーム情報!AE20)</f>
        <v/>
      </c>
      <c r="AB28" s="271"/>
      <c r="AC28" s="271"/>
      <c r="AD28" s="271"/>
      <c r="AE28" s="89" t="s">
        <v>18</v>
      </c>
      <c r="AF28" s="271" t="str">
        <f>IF(チーム情報!AH20="","",チーム情報!AH20)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112" t="s">
        <v>16</v>
      </c>
      <c r="AX28" s="283" t="str">
        <f>IF(チーム情報!AQ20="","",チーム情報!AQ20)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478"/>
      <c r="C29" s="479"/>
      <c r="D29" s="479"/>
      <c r="E29" s="479"/>
      <c r="F29" s="480"/>
      <c r="G29" s="334" t="str">
        <f>IF(チーム情報!F20="","",チーム情報!F20&amp;" "&amp;チーム情報!L20)</f>
        <v/>
      </c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268"/>
      <c r="T29" s="269"/>
      <c r="U29" s="270"/>
      <c r="V29" s="277"/>
      <c r="W29" s="277"/>
      <c r="X29" s="277"/>
      <c r="Y29" s="261" t="str">
        <f>IF(チーム情報!AD21="","",チーム情報!AD21)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49" t="str">
        <f>IF(チーム情報!AT20="","",チーム情報!AT20)</f>
        <v/>
      </c>
      <c r="AX29" s="235"/>
      <c r="AY29" s="235"/>
      <c r="AZ29" s="235"/>
      <c r="BA29" s="86" t="s">
        <v>18</v>
      </c>
      <c r="BB29" s="235" t="str">
        <f>IF(チーム情報!AX20="","",チーム情報!AX20)</f>
        <v/>
      </c>
      <c r="BC29" s="235"/>
      <c r="BD29" s="235"/>
      <c r="BE29" s="236"/>
    </row>
    <row r="30" spans="2:75" ht="12" customHeight="1">
      <c r="B30" s="481" t="s">
        <v>127</v>
      </c>
      <c r="C30" s="338"/>
      <c r="D30" s="338"/>
      <c r="E30" s="338"/>
      <c r="F30" s="339"/>
      <c r="G30" s="331" t="str">
        <f>IF(チーム情報!R36="","",チーム情報!R36&amp;" "&amp;チーム情報!X36)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444" t="s">
        <v>138</v>
      </c>
      <c r="T30" s="445"/>
      <c r="U30" s="445"/>
      <c r="V30" s="445"/>
      <c r="W30" s="445"/>
      <c r="X30" s="445"/>
      <c r="Y30" s="448" t="str">
        <f>IF(チーム情報!AD36="","",チーム情報!AD36)</f>
        <v/>
      </c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282" t="s">
        <v>47</v>
      </c>
      <c r="AU30" s="274"/>
      <c r="AV30" s="274"/>
      <c r="AW30" s="112" t="s">
        <v>16</v>
      </c>
      <c r="AX30" s="283" t="str">
        <f>IF(チーム情報!AQ36="","",チーム情報!AQ36)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 thickBot="1">
      <c r="B31" s="482"/>
      <c r="C31" s="483"/>
      <c r="D31" s="483"/>
      <c r="E31" s="483"/>
      <c r="F31" s="484"/>
      <c r="G31" s="328" t="str">
        <f>IF(チーム情報!F36="","",チーム情報!F36&amp;" "&amp;チーム情報!L36)</f>
        <v/>
      </c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0"/>
      <c r="S31" s="446"/>
      <c r="T31" s="447"/>
      <c r="U31" s="447"/>
      <c r="V31" s="447"/>
      <c r="W31" s="447"/>
      <c r="X31" s="447"/>
      <c r="Y31" s="451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3"/>
      <c r="AT31" s="260"/>
      <c r="AU31" s="260"/>
      <c r="AV31" s="260"/>
      <c r="AW31" s="256" t="str">
        <f>IF(チーム情報!AT36="","",チーム情報!AT36)</f>
        <v/>
      </c>
      <c r="AX31" s="257"/>
      <c r="AY31" s="257"/>
      <c r="AZ31" s="257"/>
      <c r="BA31" s="93" t="s">
        <v>18</v>
      </c>
      <c r="BB31" s="257" t="str">
        <f>IF(チーム情報!AX36="","",チーム情報!AX36)</f>
        <v/>
      </c>
      <c r="BC31" s="257"/>
      <c r="BD31" s="257"/>
      <c r="BE31" s="258"/>
    </row>
    <row r="32" spans="2:75" ht="4.25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25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299" t="s">
        <v>12</v>
      </c>
      <c r="C34" s="291"/>
      <c r="D34" s="291"/>
      <c r="E34" s="291" t="s">
        <v>13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 t="s">
        <v>14</v>
      </c>
      <c r="Q34" s="291"/>
      <c r="R34" s="291"/>
      <c r="S34" s="237" t="s">
        <v>109</v>
      </c>
      <c r="T34" s="238"/>
      <c r="U34" s="238"/>
      <c r="V34" s="292" t="s">
        <v>20</v>
      </c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93"/>
      <c r="AL34" s="238" t="s">
        <v>19</v>
      </c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93"/>
      <c r="AY34" s="291" t="s">
        <v>15</v>
      </c>
      <c r="AZ34" s="291"/>
      <c r="BA34" s="291"/>
      <c r="BB34" s="291"/>
      <c r="BC34" s="291"/>
      <c r="BD34" s="291"/>
      <c r="BE34" s="297"/>
    </row>
    <row r="35" spans="2:57" ht="11.4" customHeight="1">
      <c r="B35" s="428" t="str">
        <f>IF(選手情報!A4="","",選手情報!A4)</f>
        <v>①</v>
      </c>
      <c r="C35" s="429"/>
      <c r="D35" s="430"/>
      <c r="E35" s="431" t="str">
        <f>IF(選手情報!O4="","",選手情報!O4&amp;" "&amp;選手情報!U4)</f>
        <v/>
      </c>
      <c r="F35" s="432"/>
      <c r="G35" s="432"/>
      <c r="H35" s="432"/>
      <c r="I35" s="432"/>
      <c r="J35" s="432"/>
      <c r="K35" s="432"/>
      <c r="L35" s="432"/>
      <c r="M35" s="432"/>
      <c r="N35" s="432"/>
      <c r="O35" s="433"/>
      <c r="P35" s="434" t="str">
        <f>IF(選手情報!AA4="","",選手情報!AA4)</f>
        <v/>
      </c>
      <c r="Q35" s="435"/>
      <c r="R35" s="436"/>
      <c r="S35" s="437" t="str">
        <f>IF(選手情報!AC4="","",選手情報!AC4)</f>
        <v/>
      </c>
      <c r="T35" s="429"/>
      <c r="U35" s="430"/>
      <c r="V35" s="441" t="str">
        <f>IF(選手情報!AM4="","",選手情報!AM4)</f>
        <v/>
      </c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3"/>
      <c r="AL35" s="437" t="str">
        <f>IF(選手情報!AE4="","",選手情報!AE4)</f>
        <v/>
      </c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30"/>
      <c r="AY35" s="438" t="str">
        <f>IF(選手情報!AJ4="","",選手情報!$AJ4)</f>
        <v/>
      </c>
      <c r="AZ35" s="439"/>
      <c r="BA35" s="439"/>
      <c r="BB35" s="439"/>
      <c r="BC35" s="439"/>
      <c r="BD35" s="439"/>
      <c r="BE35" s="440"/>
    </row>
    <row r="36" spans="2:57" ht="20" customHeight="1">
      <c r="B36" s="253"/>
      <c r="C36" s="254"/>
      <c r="D36" s="255"/>
      <c r="E36" s="298" t="str">
        <f>IF(選手情報!C4="","",選手情報!C4&amp;" "&amp;選手情報!I4)</f>
        <v/>
      </c>
      <c r="F36" s="295" t="str">
        <f>選手情報!$C$4&amp;" "&amp;選手情報!$I$4</f>
        <v xml:space="preserve"> </v>
      </c>
      <c r="G36" s="295" t="str">
        <f>選手情報!$C$4&amp;" "&amp;選手情報!$I$4</f>
        <v xml:space="preserve"> </v>
      </c>
      <c r="H36" s="295" t="str">
        <f>選手情報!$C$4&amp;" "&amp;選手情報!$I$4</f>
        <v xml:space="preserve"> </v>
      </c>
      <c r="I36" s="295" t="str">
        <f>選手情報!$C$4&amp;" "&amp;選手情報!$I$4</f>
        <v xml:space="preserve"> </v>
      </c>
      <c r="J36" s="295" t="str">
        <f>選手情報!$C$4&amp;" "&amp;選手情報!$I$4</f>
        <v xml:space="preserve"> </v>
      </c>
      <c r="K36" s="295" t="str">
        <f>選手情報!$C$4&amp;" "&amp;選手情報!$I$4</f>
        <v xml:space="preserve"> </v>
      </c>
      <c r="L36" s="295" t="str">
        <f>選手情報!$C$4&amp;" "&amp;選手情報!$I$4</f>
        <v xml:space="preserve"> </v>
      </c>
      <c r="M36" s="295" t="str">
        <f>選手情報!$C$4&amp;" "&amp;選手情報!$I$4</f>
        <v xml:space="preserve"> </v>
      </c>
      <c r="N36" s="295" t="str">
        <f>選手情報!$C$4&amp;" "&amp;選手情報!$I$4</f>
        <v xml:space="preserve"> </v>
      </c>
      <c r="O36" s="296" t="str">
        <f>選手情報!$C$4&amp;" "&amp;選手情報!$I$4</f>
        <v xml:space="preserve"> </v>
      </c>
      <c r="P36" s="422"/>
      <c r="Q36" s="423"/>
      <c r="R36" s="424"/>
      <c r="S36" s="307"/>
      <c r="T36" s="254"/>
      <c r="U36" s="255"/>
      <c r="V36" s="416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8"/>
      <c r="AL36" s="307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5"/>
      <c r="AY36" s="303"/>
      <c r="AZ36" s="304"/>
      <c r="BA36" s="304"/>
      <c r="BB36" s="304"/>
      <c r="BC36" s="304"/>
      <c r="BD36" s="304"/>
      <c r="BE36" s="305"/>
    </row>
    <row r="37" spans="2:57" ht="11.4" customHeight="1">
      <c r="B37" s="250">
        <f>IF(選手情報!A6="","",選手情報!A6)</f>
        <v>2</v>
      </c>
      <c r="C37" s="251"/>
      <c r="D37" s="252"/>
      <c r="E37" s="425" t="str">
        <f>IF(選手情報!O6="","",選手情報!O6&amp;" "&amp;選手情報!U6)</f>
        <v/>
      </c>
      <c r="F37" s="426"/>
      <c r="G37" s="426"/>
      <c r="H37" s="426"/>
      <c r="I37" s="426"/>
      <c r="J37" s="426"/>
      <c r="K37" s="426"/>
      <c r="L37" s="426"/>
      <c r="M37" s="426"/>
      <c r="N37" s="426"/>
      <c r="O37" s="427"/>
      <c r="P37" s="419" t="str">
        <f>IF(選手情報!AA6="","",選手情報!AA6)</f>
        <v/>
      </c>
      <c r="Q37" s="420"/>
      <c r="R37" s="421"/>
      <c r="S37" s="306" t="str">
        <f>IF(選手情報!AC6="","",選手情報!AC6)</f>
        <v/>
      </c>
      <c r="T37" s="251"/>
      <c r="U37" s="252"/>
      <c r="V37" s="413" t="str">
        <f>IF(選手情報!AM6="","",選手情報!AM6)</f>
        <v/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5"/>
      <c r="AL37" s="306" t="str">
        <f>IF(選手情報!AE6="","",選手情報!AE6)</f>
        <v/>
      </c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2"/>
      <c r="AY37" s="300" t="str">
        <f>IF(選手情報!AJ6="","",選手情報!AJ6)</f>
        <v/>
      </c>
      <c r="AZ37" s="301"/>
      <c r="BA37" s="301"/>
      <c r="BB37" s="301"/>
      <c r="BC37" s="301"/>
      <c r="BD37" s="301"/>
      <c r="BE37" s="302"/>
    </row>
    <row r="38" spans="2:57" ht="20" customHeight="1">
      <c r="B38" s="253"/>
      <c r="C38" s="254"/>
      <c r="D38" s="255"/>
      <c r="E38" s="298" t="str">
        <f>IF(選手情報!C6="","",選手情報!C6&amp;" "&amp;選手情報!I6)</f>
        <v/>
      </c>
      <c r="F38" s="295" t="str">
        <f>選手情報!$C$6&amp;" "&amp;選手情報!$I$6</f>
        <v xml:space="preserve"> </v>
      </c>
      <c r="G38" s="295" t="str">
        <f>選手情報!$C$6&amp;" "&amp;選手情報!$I$6</f>
        <v xml:space="preserve"> </v>
      </c>
      <c r="H38" s="295" t="str">
        <f>選手情報!$C$6&amp;" "&amp;選手情報!$I$6</f>
        <v xml:space="preserve"> </v>
      </c>
      <c r="I38" s="295" t="str">
        <f>選手情報!$C$6&amp;" "&amp;選手情報!$I$6</f>
        <v xml:space="preserve"> </v>
      </c>
      <c r="J38" s="295" t="str">
        <f>選手情報!$C$6&amp;" "&amp;選手情報!$I$6</f>
        <v xml:space="preserve"> </v>
      </c>
      <c r="K38" s="295" t="str">
        <f>選手情報!$C$6&amp;" "&amp;選手情報!$I$6</f>
        <v xml:space="preserve"> </v>
      </c>
      <c r="L38" s="295" t="str">
        <f>選手情報!$C$6&amp;" "&amp;選手情報!$I$6</f>
        <v xml:space="preserve"> </v>
      </c>
      <c r="M38" s="295" t="str">
        <f>選手情報!$C$6&amp;" "&amp;選手情報!$I$6</f>
        <v xml:space="preserve"> </v>
      </c>
      <c r="N38" s="295" t="str">
        <f>選手情報!$C$6&amp;" "&amp;選手情報!$I$6</f>
        <v xml:space="preserve"> </v>
      </c>
      <c r="O38" s="296" t="str">
        <f>選手情報!$C$6&amp;" "&amp;選手情報!$I$6</f>
        <v xml:space="preserve"> </v>
      </c>
      <c r="P38" s="422"/>
      <c r="Q38" s="423"/>
      <c r="R38" s="424"/>
      <c r="S38" s="307"/>
      <c r="T38" s="254"/>
      <c r="U38" s="255"/>
      <c r="V38" s="416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8"/>
      <c r="AL38" s="307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5"/>
      <c r="AY38" s="303"/>
      <c r="AZ38" s="304"/>
      <c r="BA38" s="304"/>
      <c r="BB38" s="304"/>
      <c r="BC38" s="304"/>
      <c r="BD38" s="304"/>
      <c r="BE38" s="305"/>
    </row>
    <row r="39" spans="2:57" ht="11.4" customHeight="1">
      <c r="B39" s="250">
        <f>IF(選手情報!A8="","",選手情報!A8)</f>
        <v>3</v>
      </c>
      <c r="C39" s="251"/>
      <c r="D39" s="252"/>
      <c r="E39" s="470" t="str">
        <f>IF(選手情報!O8="","",選手情報!O8&amp;" "&amp;選手情報!U8)</f>
        <v/>
      </c>
      <c r="F39" s="471"/>
      <c r="G39" s="471"/>
      <c r="H39" s="471"/>
      <c r="I39" s="471"/>
      <c r="J39" s="471"/>
      <c r="K39" s="471"/>
      <c r="L39" s="471"/>
      <c r="M39" s="471"/>
      <c r="N39" s="471"/>
      <c r="O39" s="472"/>
      <c r="P39" s="419" t="str">
        <f>IF(選手情報!AA8="","",選手情報!AA8)</f>
        <v/>
      </c>
      <c r="Q39" s="420"/>
      <c r="R39" s="421"/>
      <c r="S39" s="306" t="str">
        <f>IF(選手情報!AC8="","",選手情報!AC8)</f>
        <v/>
      </c>
      <c r="T39" s="251"/>
      <c r="U39" s="252"/>
      <c r="V39" s="413" t="str">
        <f>IF(選手情報!AM8="","",選手情報!AM8)</f>
        <v/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5"/>
      <c r="AL39" s="306" t="str">
        <f>IF(選手情報!AE8="","",選手情報!AE8)</f>
        <v/>
      </c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2"/>
      <c r="AY39" s="300" t="str">
        <f>IF(選手情報!AJ8="","",選手情報!AJ8)</f>
        <v/>
      </c>
      <c r="AZ39" s="301"/>
      <c r="BA39" s="301"/>
      <c r="BB39" s="301"/>
      <c r="BC39" s="301"/>
      <c r="BD39" s="301"/>
      <c r="BE39" s="302"/>
    </row>
    <row r="40" spans="2:57" ht="20" customHeight="1">
      <c r="B40" s="253"/>
      <c r="C40" s="254"/>
      <c r="D40" s="255"/>
      <c r="E40" s="294" t="str">
        <f>IF(選手情報!C8="","",選手情報!C8&amp;" "&amp;選手情報!I8)</f>
        <v/>
      </c>
      <c r="F40" s="295" t="str">
        <f>選手情報!$C$8&amp;" "&amp;選手情報!$I$8</f>
        <v xml:space="preserve"> </v>
      </c>
      <c r="G40" s="295" t="str">
        <f>選手情報!$C$8&amp;" "&amp;選手情報!$I$8</f>
        <v xml:space="preserve"> </v>
      </c>
      <c r="H40" s="295" t="str">
        <f>選手情報!$C$8&amp;" "&amp;選手情報!$I$8</f>
        <v xml:space="preserve"> </v>
      </c>
      <c r="I40" s="295" t="str">
        <f>選手情報!$C$8&amp;" "&amp;選手情報!$I$8</f>
        <v xml:space="preserve"> </v>
      </c>
      <c r="J40" s="295" t="str">
        <f>選手情報!$C$8&amp;" "&amp;選手情報!$I$8</f>
        <v xml:space="preserve"> </v>
      </c>
      <c r="K40" s="295" t="str">
        <f>選手情報!$C$8&amp;" "&amp;選手情報!$I$8</f>
        <v xml:space="preserve"> </v>
      </c>
      <c r="L40" s="295" t="str">
        <f>選手情報!$C$8&amp;" "&amp;選手情報!$I$8</f>
        <v xml:space="preserve"> </v>
      </c>
      <c r="M40" s="295" t="str">
        <f>選手情報!$C$8&amp;" "&amp;選手情報!$I$8</f>
        <v xml:space="preserve"> </v>
      </c>
      <c r="N40" s="295" t="str">
        <f>選手情報!$C$8&amp;" "&amp;選手情報!$I$8</f>
        <v xml:space="preserve"> </v>
      </c>
      <c r="O40" s="296" t="str">
        <f>選手情報!$C$8&amp;" "&amp;選手情報!$I$8</f>
        <v xml:space="preserve"> </v>
      </c>
      <c r="P40" s="422"/>
      <c r="Q40" s="423"/>
      <c r="R40" s="424"/>
      <c r="S40" s="307"/>
      <c r="T40" s="254"/>
      <c r="U40" s="255"/>
      <c r="V40" s="416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8"/>
      <c r="AL40" s="307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5"/>
      <c r="AY40" s="303"/>
      <c r="AZ40" s="304"/>
      <c r="BA40" s="304"/>
      <c r="BB40" s="304"/>
      <c r="BC40" s="304"/>
      <c r="BD40" s="304"/>
      <c r="BE40" s="305"/>
    </row>
    <row r="41" spans="2:57" ht="11.4" customHeight="1">
      <c r="B41" s="250">
        <f>IF(選手情報!A10="","",選手情報!A10)</f>
        <v>4</v>
      </c>
      <c r="C41" s="251"/>
      <c r="D41" s="252"/>
      <c r="E41" s="485" t="str">
        <f>IF(選手情報!O10="","",選手情報!O10&amp;" "&amp;選手情報!U10)</f>
        <v/>
      </c>
      <c r="F41" s="486"/>
      <c r="G41" s="486"/>
      <c r="H41" s="486"/>
      <c r="I41" s="486"/>
      <c r="J41" s="486"/>
      <c r="K41" s="486"/>
      <c r="L41" s="486"/>
      <c r="M41" s="486"/>
      <c r="N41" s="486"/>
      <c r="O41" s="487"/>
      <c r="P41" s="419" t="str">
        <f>IF(選手情報!AA10="","",選手情報!AA10)</f>
        <v/>
      </c>
      <c r="Q41" s="420"/>
      <c r="R41" s="421"/>
      <c r="S41" s="306" t="str">
        <f>IF(選手情報!AC10="","",選手情報!AC10)</f>
        <v/>
      </c>
      <c r="T41" s="251"/>
      <c r="U41" s="252"/>
      <c r="V41" s="413" t="str">
        <f>IF(選手情報!AM10="","",選手情報!AM10)</f>
        <v/>
      </c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5"/>
      <c r="AL41" s="306" t="str">
        <f>IF(選手情報!AE10="","",選手情報!AE10)</f>
        <v/>
      </c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300" t="str">
        <f>IF(選手情報!AJ10="","",選手情報!AJ10)</f>
        <v/>
      </c>
      <c r="AZ41" s="301"/>
      <c r="BA41" s="301"/>
      <c r="BB41" s="301"/>
      <c r="BC41" s="301"/>
      <c r="BD41" s="301"/>
      <c r="BE41" s="302"/>
    </row>
    <row r="42" spans="2:57" ht="20" customHeight="1">
      <c r="B42" s="253"/>
      <c r="C42" s="254"/>
      <c r="D42" s="255"/>
      <c r="E42" s="294" t="str">
        <f>IF(選手情報!C10="","",選手情報!C10&amp;" "&amp;選手情報!I10)</f>
        <v/>
      </c>
      <c r="F42" s="295" t="str">
        <f>選手情報!$C$10&amp;" "&amp;選手情報!$I$10</f>
        <v xml:space="preserve"> </v>
      </c>
      <c r="G42" s="295" t="str">
        <f>選手情報!$C$10&amp;" "&amp;選手情報!$I$10</f>
        <v xml:space="preserve"> </v>
      </c>
      <c r="H42" s="295" t="str">
        <f>選手情報!$C$10&amp;" "&amp;選手情報!$I$10</f>
        <v xml:space="preserve"> </v>
      </c>
      <c r="I42" s="295" t="str">
        <f>選手情報!$C$10&amp;" "&amp;選手情報!$I$10</f>
        <v xml:space="preserve"> </v>
      </c>
      <c r="J42" s="295" t="str">
        <f>選手情報!$C$10&amp;" "&amp;選手情報!$I$10</f>
        <v xml:space="preserve"> </v>
      </c>
      <c r="K42" s="295" t="str">
        <f>選手情報!$C$10&amp;" "&amp;選手情報!$I$10</f>
        <v xml:space="preserve"> </v>
      </c>
      <c r="L42" s="295" t="str">
        <f>選手情報!$C$10&amp;" "&amp;選手情報!$I$10</f>
        <v xml:space="preserve"> </v>
      </c>
      <c r="M42" s="295" t="str">
        <f>選手情報!$C$10&amp;" "&amp;選手情報!$I$10</f>
        <v xml:space="preserve"> </v>
      </c>
      <c r="N42" s="295" t="str">
        <f>選手情報!$C$10&amp;" "&amp;選手情報!$I$10</f>
        <v xml:space="preserve"> </v>
      </c>
      <c r="O42" s="296" t="str">
        <f>選手情報!$C$10&amp;" "&amp;選手情報!$I$10</f>
        <v xml:space="preserve"> </v>
      </c>
      <c r="P42" s="422"/>
      <c r="Q42" s="423"/>
      <c r="R42" s="424"/>
      <c r="S42" s="307"/>
      <c r="T42" s="254"/>
      <c r="U42" s="255"/>
      <c r="V42" s="416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8"/>
      <c r="AL42" s="307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5"/>
      <c r="AY42" s="303"/>
      <c r="AZ42" s="304"/>
      <c r="BA42" s="304"/>
      <c r="BB42" s="304"/>
      <c r="BC42" s="304"/>
      <c r="BD42" s="304"/>
      <c r="BE42" s="305"/>
    </row>
    <row r="43" spans="2:57" ht="11.4" customHeight="1">
      <c r="B43" s="250">
        <f>IF(選手情報!A12="","",選手情報!A12)</f>
        <v>5</v>
      </c>
      <c r="C43" s="251"/>
      <c r="D43" s="252"/>
      <c r="E43" s="485" t="str">
        <f>IF(選手情報!O12="","",選手情報!O12&amp;" "&amp;選手情報!U12)</f>
        <v/>
      </c>
      <c r="F43" s="486"/>
      <c r="G43" s="486"/>
      <c r="H43" s="486"/>
      <c r="I43" s="486"/>
      <c r="J43" s="486"/>
      <c r="K43" s="486"/>
      <c r="L43" s="486"/>
      <c r="M43" s="486"/>
      <c r="N43" s="486"/>
      <c r="O43" s="487"/>
      <c r="P43" s="419" t="str">
        <f>IF(選手情報!AA12="","",選手情報!AA12)</f>
        <v/>
      </c>
      <c r="Q43" s="420"/>
      <c r="R43" s="421"/>
      <c r="S43" s="306" t="str">
        <f>IF(選手情報!AC12="","",選手情報!AC12)</f>
        <v/>
      </c>
      <c r="T43" s="251"/>
      <c r="U43" s="252"/>
      <c r="V43" s="413" t="str">
        <f>IF(選手情報!AM12="","",選手情報!AM12)</f>
        <v/>
      </c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5"/>
      <c r="AL43" s="306" t="str">
        <f>IF(選手情報!AE12="","",選手情報!AE12)</f>
        <v/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2"/>
      <c r="AY43" s="300" t="str">
        <f>IF(選手情報!AJ12="","",選手情報!AJ12)</f>
        <v/>
      </c>
      <c r="AZ43" s="301"/>
      <c r="BA43" s="301"/>
      <c r="BB43" s="301"/>
      <c r="BC43" s="301"/>
      <c r="BD43" s="301"/>
      <c r="BE43" s="302"/>
    </row>
    <row r="44" spans="2:57" ht="20" customHeight="1">
      <c r="B44" s="253"/>
      <c r="C44" s="254"/>
      <c r="D44" s="255"/>
      <c r="E44" s="294" t="str">
        <f>IF(選手情報!C12="","",選手情報!C12&amp;" "&amp;選手情報!I12)</f>
        <v/>
      </c>
      <c r="F44" s="295" t="str">
        <f>選手情報!$C$12&amp;" "&amp;選手情報!$I$12</f>
        <v xml:space="preserve"> </v>
      </c>
      <c r="G44" s="295" t="str">
        <f>選手情報!$C$12&amp;" "&amp;選手情報!$I$12</f>
        <v xml:space="preserve"> </v>
      </c>
      <c r="H44" s="295" t="str">
        <f>選手情報!$C$12&amp;" "&amp;選手情報!$I$12</f>
        <v xml:space="preserve"> </v>
      </c>
      <c r="I44" s="295" t="str">
        <f>選手情報!$C$12&amp;" "&amp;選手情報!$I$12</f>
        <v xml:space="preserve"> </v>
      </c>
      <c r="J44" s="295" t="str">
        <f>選手情報!$C$12&amp;" "&amp;選手情報!$I$12</f>
        <v xml:space="preserve"> </v>
      </c>
      <c r="K44" s="295" t="str">
        <f>選手情報!$C$12&amp;" "&amp;選手情報!$I$12</f>
        <v xml:space="preserve"> </v>
      </c>
      <c r="L44" s="295" t="str">
        <f>選手情報!$C$12&amp;" "&amp;選手情報!$I$12</f>
        <v xml:space="preserve"> </v>
      </c>
      <c r="M44" s="295" t="str">
        <f>選手情報!$C$12&amp;" "&amp;選手情報!$I$12</f>
        <v xml:space="preserve"> </v>
      </c>
      <c r="N44" s="295" t="str">
        <f>選手情報!$C$12&amp;" "&amp;選手情報!$I$12</f>
        <v xml:space="preserve"> </v>
      </c>
      <c r="O44" s="296" t="str">
        <f>選手情報!$C$12&amp;" "&amp;選手情報!$I$12</f>
        <v xml:space="preserve"> </v>
      </c>
      <c r="P44" s="422"/>
      <c r="Q44" s="423"/>
      <c r="R44" s="424"/>
      <c r="S44" s="307"/>
      <c r="T44" s="254"/>
      <c r="U44" s="255"/>
      <c r="V44" s="416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8"/>
      <c r="AL44" s="307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5"/>
      <c r="AY44" s="303"/>
      <c r="AZ44" s="304"/>
      <c r="BA44" s="304"/>
      <c r="BB44" s="304"/>
      <c r="BC44" s="304"/>
      <c r="BD44" s="304"/>
      <c r="BE44" s="305"/>
    </row>
    <row r="45" spans="2:57" ht="11.4" customHeight="1">
      <c r="B45" s="250">
        <f>IF(選手情報!A14="","",選手情報!A14)</f>
        <v>6</v>
      </c>
      <c r="C45" s="251"/>
      <c r="D45" s="252"/>
      <c r="E45" s="485" t="str">
        <f>IF(選手情報!O14="","",選手情報!O14&amp;" "&amp;選手情報!U14)</f>
        <v/>
      </c>
      <c r="F45" s="486"/>
      <c r="G45" s="486"/>
      <c r="H45" s="486"/>
      <c r="I45" s="486"/>
      <c r="J45" s="486"/>
      <c r="K45" s="486"/>
      <c r="L45" s="486"/>
      <c r="M45" s="486"/>
      <c r="N45" s="486"/>
      <c r="O45" s="487"/>
      <c r="P45" s="419" t="str">
        <f>IF(選手情報!AA14="","",選手情報!AA14)</f>
        <v/>
      </c>
      <c r="Q45" s="420"/>
      <c r="R45" s="421"/>
      <c r="S45" s="306" t="str">
        <f>IF(選手情報!AC14="","",選手情報!AC14)</f>
        <v/>
      </c>
      <c r="T45" s="251"/>
      <c r="U45" s="252"/>
      <c r="V45" s="413" t="str">
        <f>IF(選手情報!AM14="","",選手情報!AM14)</f>
        <v/>
      </c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  <c r="AL45" s="306" t="str">
        <f>IF(選手情報!AE14="","",選手情報!AE14)</f>
        <v/>
      </c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300" t="str">
        <f>IF(選手情報!AJ14="","",選手情報!AJ14)</f>
        <v/>
      </c>
      <c r="AZ45" s="301"/>
      <c r="BA45" s="301"/>
      <c r="BB45" s="301"/>
      <c r="BC45" s="301"/>
      <c r="BD45" s="301"/>
      <c r="BE45" s="302"/>
    </row>
    <row r="46" spans="2:57" ht="20" customHeight="1">
      <c r="B46" s="253"/>
      <c r="C46" s="254"/>
      <c r="D46" s="255"/>
      <c r="E46" s="294" t="str">
        <f>IF(選手情報!C14="","",選手情報!C14&amp;" "&amp;選手情報!I14)</f>
        <v/>
      </c>
      <c r="F46" s="295" t="str">
        <f>選手情報!$C$14&amp;" "&amp;選手情報!$I$14</f>
        <v xml:space="preserve"> </v>
      </c>
      <c r="G46" s="295" t="str">
        <f>選手情報!$C$14&amp;" "&amp;選手情報!$I$14</f>
        <v xml:space="preserve"> </v>
      </c>
      <c r="H46" s="295" t="str">
        <f>選手情報!$C$14&amp;" "&amp;選手情報!$I$14</f>
        <v xml:space="preserve"> </v>
      </c>
      <c r="I46" s="295" t="str">
        <f>選手情報!$C$14&amp;" "&amp;選手情報!$I$14</f>
        <v xml:space="preserve"> </v>
      </c>
      <c r="J46" s="295" t="str">
        <f>選手情報!$C$14&amp;" "&amp;選手情報!$I$14</f>
        <v xml:space="preserve"> </v>
      </c>
      <c r="K46" s="295" t="str">
        <f>選手情報!$C$14&amp;" "&amp;選手情報!$I$14</f>
        <v xml:space="preserve"> </v>
      </c>
      <c r="L46" s="295" t="str">
        <f>選手情報!$C$14&amp;" "&amp;選手情報!$I$14</f>
        <v xml:space="preserve"> </v>
      </c>
      <c r="M46" s="295" t="str">
        <f>選手情報!$C$14&amp;" "&amp;選手情報!$I$14</f>
        <v xml:space="preserve"> </v>
      </c>
      <c r="N46" s="295" t="str">
        <f>選手情報!$C$14&amp;" "&amp;選手情報!$I$14</f>
        <v xml:space="preserve"> </v>
      </c>
      <c r="O46" s="296" t="str">
        <f>選手情報!$C$14&amp;" "&amp;選手情報!$I$14</f>
        <v xml:space="preserve"> </v>
      </c>
      <c r="P46" s="422"/>
      <c r="Q46" s="423"/>
      <c r="R46" s="424"/>
      <c r="S46" s="307"/>
      <c r="T46" s="254"/>
      <c r="U46" s="255"/>
      <c r="V46" s="416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8"/>
      <c r="AL46" s="307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5"/>
      <c r="AY46" s="303"/>
      <c r="AZ46" s="304"/>
      <c r="BA46" s="304"/>
      <c r="BB46" s="304"/>
      <c r="BC46" s="304"/>
      <c r="BD46" s="304"/>
      <c r="BE46" s="305"/>
    </row>
    <row r="47" spans="2:57" ht="11.4" customHeight="1">
      <c r="B47" s="250">
        <f>IF(選手情報!A16="","",選手情報!A16)</f>
        <v>7</v>
      </c>
      <c r="C47" s="251"/>
      <c r="D47" s="252"/>
      <c r="E47" s="485" t="str">
        <f>IF(選手情報!O16="","",選手情報!O16&amp;" "&amp;選手情報!U16)</f>
        <v/>
      </c>
      <c r="F47" s="486"/>
      <c r="G47" s="486"/>
      <c r="H47" s="486"/>
      <c r="I47" s="486"/>
      <c r="J47" s="486"/>
      <c r="K47" s="486"/>
      <c r="L47" s="486"/>
      <c r="M47" s="486"/>
      <c r="N47" s="486"/>
      <c r="O47" s="487"/>
      <c r="P47" s="419" t="str">
        <f>IF(選手情報!AA16="","",選手情報!AA16)</f>
        <v/>
      </c>
      <c r="Q47" s="420"/>
      <c r="R47" s="421"/>
      <c r="S47" s="306" t="str">
        <f>IF(選手情報!AC16="","",選手情報!AC16)</f>
        <v/>
      </c>
      <c r="T47" s="251"/>
      <c r="U47" s="252"/>
      <c r="V47" s="413" t="str">
        <f>IF(選手情報!AM16="","",選手情報!AM16)</f>
        <v/>
      </c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5"/>
      <c r="AL47" s="306" t="str">
        <f>IF(選手情報!AE16="","",選手情報!AE16)</f>
        <v/>
      </c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2"/>
      <c r="AY47" s="300" t="str">
        <f>IF(選手情報!AJ16="","",選手情報!AJ16)</f>
        <v/>
      </c>
      <c r="AZ47" s="301"/>
      <c r="BA47" s="301"/>
      <c r="BB47" s="301"/>
      <c r="BC47" s="301"/>
      <c r="BD47" s="301"/>
      <c r="BE47" s="302"/>
    </row>
    <row r="48" spans="2:57" ht="20" customHeight="1">
      <c r="B48" s="253"/>
      <c r="C48" s="254"/>
      <c r="D48" s="255"/>
      <c r="E48" s="294" t="str">
        <f>IF(選手情報!C16="","",選手情報!C16&amp;" "&amp;選手情報!I16)</f>
        <v/>
      </c>
      <c r="F48" s="295" t="str">
        <f>選手情報!$C$16&amp;" "&amp;選手情報!$I$16</f>
        <v xml:space="preserve"> </v>
      </c>
      <c r="G48" s="295" t="str">
        <f>選手情報!$C$16&amp;" "&amp;選手情報!$I$16</f>
        <v xml:space="preserve"> </v>
      </c>
      <c r="H48" s="295" t="str">
        <f>選手情報!$C$16&amp;" "&amp;選手情報!$I$16</f>
        <v xml:space="preserve"> </v>
      </c>
      <c r="I48" s="295" t="str">
        <f>選手情報!$C$16&amp;" "&amp;選手情報!$I$16</f>
        <v xml:space="preserve"> </v>
      </c>
      <c r="J48" s="295" t="str">
        <f>選手情報!$C$16&amp;" "&amp;選手情報!$I$16</f>
        <v xml:space="preserve"> </v>
      </c>
      <c r="K48" s="295" t="str">
        <f>選手情報!$C$16&amp;" "&amp;選手情報!$I$16</f>
        <v xml:space="preserve"> </v>
      </c>
      <c r="L48" s="295" t="str">
        <f>選手情報!$C$16&amp;" "&amp;選手情報!$I$16</f>
        <v xml:space="preserve"> </v>
      </c>
      <c r="M48" s="295" t="str">
        <f>選手情報!$C$16&amp;" "&amp;選手情報!$I$16</f>
        <v xml:space="preserve"> </v>
      </c>
      <c r="N48" s="295" t="str">
        <f>選手情報!$C$16&amp;" "&amp;選手情報!$I$16</f>
        <v xml:space="preserve"> </v>
      </c>
      <c r="O48" s="296" t="str">
        <f>選手情報!$C$16&amp;" "&amp;選手情報!$I$16</f>
        <v xml:space="preserve"> </v>
      </c>
      <c r="P48" s="422"/>
      <c r="Q48" s="423"/>
      <c r="R48" s="424"/>
      <c r="S48" s="307"/>
      <c r="T48" s="254"/>
      <c r="U48" s="255"/>
      <c r="V48" s="416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8"/>
      <c r="AL48" s="307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5"/>
      <c r="AY48" s="303"/>
      <c r="AZ48" s="304"/>
      <c r="BA48" s="304"/>
      <c r="BB48" s="304"/>
      <c r="BC48" s="304"/>
      <c r="BD48" s="304"/>
      <c r="BE48" s="305"/>
    </row>
    <row r="49" spans="2:57" ht="11.4" customHeight="1">
      <c r="B49" s="250">
        <f>IF(選手情報!A18="","",選手情報!A18)</f>
        <v>8</v>
      </c>
      <c r="C49" s="251"/>
      <c r="D49" s="252"/>
      <c r="E49" s="485" t="str">
        <f>IF(選手情報!O18="","",選手情報!O18&amp;" "&amp;選手情報!U18)</f>
        <v/>
      </c>
      <c r="F49" s="486"/>
      <c r="G49" s="486"/>
      <c r="H49" s="486"/>
      <c r="I49" s="486"/>
      <c r="J49" s="486"/>
      <c r="K49" s="486"/>
      <c r="L49" s="486"/>
      <c r="M49" s="486"/>
      <c r="N49" s="486"/>
      <c r="O49" s="487"/>
      <c r="P49" s="419" t="str">
        <f>IF(選手情報!AA18="","",選手情報!AA18)</f>
        <v/>
      </c>
      <c r="Q49" s="420"/>
      <c r="R49" s="421"/>
      <c r="S49" s="306" t="str">
        <f>IF(選手情報!AC18="","",選手情報!AC18)</f>
        <v/>
      </c>
      <c r="T49" s="251"/>
      <c r="U49" s="252"/>
      <c r="V49" s="413" t="str">
        <f>IF(選手情報!AM18="","",選手情報!AM18)</f>
        <v/>
      </c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5"/>
      <c r="AL49" s="306" t="str">
        <f>IF(選手情報!AE18="","",選手情報!AE18)</f>
        <v/>
      </c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2"/>
      <c r="AY49" s="300" t="str">
        <f>IF(選手情報!AJ18="","",選手情報!AJ18)</f>
        <v/>
      </c>
      <c r="AZ49" s="301"/>
      <c r="BA49" s="301"/>
      <c r="BB49" s="301"/>
      <c r="BC49" s="301"/>
      <c r="BD49" s="301"/>
      <c r="BE49" s="302"/>
    </row>
    <row r="50" spans="2:57" ht="20" customHeight="1">
      <c r="B50" s="253"/>
      <c r="C50" s="254"/>
      <c r="D50" s="255"/>
      <c r="E50" s="294" t="str">
        <f>IF(選手情報!C18="","",選手情報!C18&amp;" "&amp;選手情報!I18)</f>
        <v/>
      </c>
      <c r="F50" s="295" t="str">
        <f>選手情報!$C$18&amp;" "&amp;選手情報!$I$18</f>
        <v xml:space="preserve"> </v>
      </c>
      <c r="G50" s="295" t="str">
        <f>選手情報!$C$18&amp;" "&amp;選手情報!$I$18</f>
        <v xml:space="preserve"> </v>
      </c>
      <c r="H50" s="295" t="str">
        <f>選手情報!$C$18&amp;" "&amp;選手情報!$I$18</f>
        <v xml:space="preserve"> </v>
      </c>
      <c r="I50" s="295" t="str">
        <f>選手情報!$C$18&amp;" "&amp;選手情報!$I$18</f>
        <v xml:space="preserve"> </v>
      </c>
      <c r="J50" s="295" t="str">
        <f>選手情報!$C$18&amp;" "&amp;選手情報!$I$18</f>
        <v xml:space="preserve"> </v>
      </c>
      <c r="K50" s="295" t="str">
        <f>選手情報!$C$18&amp;" "&amp;選手情報!$I$18</f>
        <v xml:space="preserve"> </v>
      </c>
      <c r="L50" s="295" t="str">
        <f>選手情報!$C$18&amp;" "&amp;選手情報!$I$18</f>
        <v xml:space="preserve"> </v>
      </c>
      <c r="M50" s="295" t="str">
        <f>選手情報!$C$18&amp;" "&amp;選手情報!$I$18</f>
        <v xml:space="preserve"> </v>
      </c>
      <c r="N50" s="295" t="str">
        <f>選手情報!$C$18&amp;" "&amp;選手情報!$I$18</f>
        <v xml:space="preserve"> </v>
      </c>
      <c r="O50" s="296" t="str">
        <f>選手情報!$C$18&amp;" "&amp;選手情報!$I$18</f>
        <v xml:space="preserve"> </v>
      </c>
      <c r="P50" s="422"/>
      <c r="Q50" s="423"/>
      <c r="R50" s="424"/>
      <c r="S50" s="307"/>
      <c r="T50" s="254"/>
      <c r="U50" s="255"/>
      <c r="V50" s="416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8"/>
      <c r="AL50" s="307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  <c r="AY50" s="303"/>
      <c r="AZ50" s="304"/>
      <c r="BA50" s="304"/>
      <c r="BB50" s="304"/>
      <c r="BC50" s="304"/>
      <c r="BD50" s="304"/>
      <c r="BE50" s="305"/>
    </row>
    <row r="51" spans="2:57" ht="11.4" customHeight="1">
      <c r="B51" s="250">
        <f>IF(選手情報!A20="","",選手情報!A20)</f>
        <v>9</v>
      </c>
      <c r="C51" s="251"/>
      <c r="D51" s="252"/>
      <c r="E51" s="485" t="str">
        <f>IF(選手情報!O20="","",選手情報!O20&amp;" "&amp;選手情報!U20)</f>
        <v/>
      </c>
      <c r="F51" s="486"/>
      <c r="G51" s="486"/>
      <c r="H51" s="486"/>
      <c r="I51" s="486"/>
      <c r="J51" s="486"/>
      <c r="K51" s="486"/>
      <c r="L51" s="486"/>
      <c r="M51" s="486"/>
      <c r="N51" s="486"/>
      <c r="O51" s="487"/>
      <c r="P51" s="419" t="str">
        <f>IF(選手情報!AA20="","",選手情報!AA20)</f>
        <v/>
      </c>
      <c r="Q51" s="420"/>
      <c r="R51" s="421"/>
      <c r="S51" s="306" t="str">
        <f>IF(選手情報!AC20="","",選手情報!AC20)</f>
        <v/>
      </c>
      <c r="T51" s="251"/>
      <c r="U51" s="252"/>
      <c r="V51" s="413" t="str">
        <f>IF(選手情報!AM20="","",選手情報!AM20)</f>
        <v/>
      </c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5"/>
      <c r="AL51" s="306" t="str">
        <f>IF(選手情報!AE20="","",選手情報!AE20)</f>
        <v/>
      </c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2"/>
      <c r="AY51" s="300" t="str">
        <f>IF(選手情報!AJ20="","",選手情報!AJ20)</f>
        <v/>
      </c>
      <c r="AZ51" s="301"/>
      <c r="BA51" s="301"/>
      <c r="BB51" s="301"/>
      <c r="BC51" s="301"/>
      <c r="BD51" s="301"/>
      <c r="BE51" s="302"/>
    </row>
    <row r="52" spans="2:57" ht="20" customHeight="1">
      <c r="B52" s="253"/>
      <c r="C52" s="254"/>
      <c r="D52" s="255"/>
      <c r="E52" s="294" t="str">
        <f>IF(選手情報!C20="","",選手情報!C20&amp;" "&amp;選手情報!I20)</f>
        <v/>
      </c>
      <c r="F52" s="295" t="str">
        <f>選手情報!$C$20&amp;" "&amp;選手情報!$I$20</f>
        <v xml:space="preserve"> </v>
      </c>
      <c r="G52" s="295" t="str">
        <f>選手情報!$C$20&amp;" "&amp;選手情報!$I$20</f>
        <v xml:space="preserve"> </v>
      </c>
      <c r="H52" s="295" t="str">
        <f>選手情報!$C$20&amp;" "&amp;選手情報!$I$20</f>
        <v xml:space="preserve"> </v>
      </c>
      <c r="I52" s="295" t="str">
        <f>選手情報!$C$20&amp;" "&amp;選手情報!$I$20</f>
        <v xml:space="preserve"> </v>
      </c>
      <c r="J52" s="295" t="str">
        <f>選手情報!$C$20&amp;" "&amp;選手情報!$I$20</f>
        <v xml:space="preserve"> </v>
      </c>
      <c r="K52" s="295" t="str">
        <f>選手情報!$C$20&amp;" "&amp;選手情報!$I$20</f>
        <v xml:space="preserve"> </v>
      </c>
      <c r="L52" s="295" t="str">
        <f>選手情報!$C$20&amp;" "&amp;選手情報!$I$20</f>
        <v xml:space="preserve"> </v>
      </c>
      <c r="M52" s="295" t="str">
        <f>選手情報!$C$20&amp;" "&amp;選手情報!$I$20</f>
        <v xml:space="preserve"> </v>
      </c>
      <c r="N52" s="295" t="str">
        <f>選手情報!$C$20&amp;" "&amp;選手情報!$I$20</f>
        <v xml:space="preserve"> </v>
      </c>
      <c r="O52" s="296" t="str">
        <f>選手情報!$C$20&amp;" "&amp;選手情報!$I$20</f>
        <v xml:space="preserve"> </v>
      </c>
      <c r="P52" s="422"/>
      <c r="Q52" s="423"/>
      <c r="R52" s="424"/>
      <c r="S52" s="307"/>
      <c r="T52" s="254"/>
      <c r="U52" s="255"/>
      <c r="V52" s="416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  <c r="AL52" s="307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5"/>
      <c r="AY52" s="303"/>
      <c r="AZ52" s="304"/>
      <c r="BA52" s="304"/>
      <c r="BB52" s="304"/>
      <c r="BC52" s="304"/>
      <c r="BD52" s="304"/>
      <c r="BE52" s="305"/>
    </row>
    <row r="53" spans="2:57" ht="11.4" customHeight="1">
      <c r="B53" s="250">
        <f>IF(選手情報!A22="","",選手情報!A22)</f>
        <v>10</v>
      </c>
      <c r="C53" s="251"/>
      <c r="D53" s="252"/>
      <c r="E53" s="485" t="str">
        <f>IF(選手情報!O22="","",選手情報!O22&amp;" "&amp;選手情報!U22)</f>
        <v/>
      </c>
      <c r="F53" s="486"/>
      <c r="G53" s="486"/>
      <c r="H53" s="486"/>
      <c r="I53" s="486"/>
      <c r="J53" s="486"/>
      <c r="K53" s="486"/>
      <c r="L53" s="486"/>
      <c r="M53" s="486"/>
      <c r="N53" s="486"/>
      <c r="O53" s="487"/>
      <c r="P53" s="419" t="str">
        <f>IF(選手情報!AA22="","",選手情報!AA22)</f>
        <v/>
      </c>
      <c r="Q53" s="420"/>
      <c r="R53" s="421"/>
      <c r="S53" s="306" t="str">
        <f>IF(選手情報!AC22="","",選手情報!AC22)</f>
        <v/>
      </c>
      <c r="T53" s="251"/>
      <c r="U53" s="252"/>
      <c r="V53" s="413" t="str">
        <f>IF(選手情報!AM22="","",選手情報!AM22)</f>
        <v/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5"/>
      <c r="AL53" s="306" t="str">
        <f>IF(選手情報!AE22="","",選手情報!AE22)</f>
        <v/>
      </c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2"/>
      <c r="AY53" s="300" t="str">
        <f>IF(選手情報!AJ22="","",選手情報!AJ22)</f>
        <v/>
      </c>
      <c r="AZ53" s="301"/>
      <c r="BA53" s="301"/>
      <c r="BB53" s="301"/>
      <c r="BC53" s="301"/>
      <c r="BD53" s="301"/>
      <c r="BE53" s="302"/>
    </row>
    <row r="54" spans="2:57" ht="20" customHeight="1">
      <c r="B54" s="253"/>
      <c r="C54" s="254"/>
      <c r="D54" s="255"/>
      <c r="E54" s="294" t="str">
        <f>IF(選手情報!C22="","",選手情報!C22&amp;" "&amp;選手情報!I22)</f>
        <v/>
      </c>
      <c r="F54" s="295" t="str">
        <f>選手情報!$C$22&amp;" "&amp;選手情報!$I$22</f>
        <v xml:space="preserve"> </v>
      </c>
      <c r="G54" s="295" t="str">
        <f>選手情報!$C$22&amp;" "&amp;選手情報!$I$22</f>
        <v xml:space="preserve"> </v>
      </c>
      <c r="H54" s="295" t="str">
        <f>選手情報!$C$22&amp;" "&amp;選手情報!$I$22</f>
        <v xml:space="preserve"> </v>
      </c>
      <c r="I54" s="295" t="str">
        <f>選手情報!$C$22&amp;" "&amp;選手情報!$I$22</f>
        <v xml:space="preserve"> </v>
      </c>
      <c r="J54" s="295" t="str">
        <f>選手情報!$C$22&amp;" "&amp;選手情報!$I$22</f>
        <v xml:space="preserve"> </v>
      </c>
      <c r="K54" s="295" t="str">
        <f>選手情報!$C$22&amp;" "&amp;選手情報!$I$22</f>
        <v xml:space="preserve"> </v>
      </c>
      <c r="L54" s="295" t="str">
        <f>選手情報!$C$22&amp;" "&amp;選手情報!$I$22</f>
        <v xml:space="preserve"> </v>
      </c>
      <c r="M54" s="295" t="str">
        <f>選手情報!$C$22&amp;" "&amp;選手情報!$I$22</f>
        <v xml:space="preserve"> </v>
      </c>
      <c r="N54" s="295" t="str">
        <f>選手情報!$C$22&amp;" "&amp;選手情報!$I$22</f>
        <v xml:space="preserve"> </v>
      </c>
      <c r="O54" s="296" t="str">
        <f>選手情報!$C$22&amp;" "&amp;選手情報!$I$22</f>
        <v xml:space="preserve"> </v>
      </c>
      <c r="P54" s="422"/>
      <c r="Q54" s="423"/>
      <c r="R54" s="424"/>
      <c r="S54" s="307"/>
      <c r="T54" s="254"/>
      <c r="U54" s="25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07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5"/>
      <c r="AY54" s="303"/>
      <c r="AZ54" s="304"/>
      <c r="BA54" s="304"/>
      <c r="BB54" s="304"/>
      <c r="BC54" s="304"/>
      <c r="BD54" s="304"/>
      <c r="BE54" s="305"/>
    </row>
    <row r="55" spans="2:57" ht="11.4" customHeight="1">
      <c r="B55" s="250">
        <f>IF(選手情報!A24="","",選手情報!A24)</f>
        <v>11</v>
      </c>
      <c r="C55" s="251"/>
      <c r="D55" s="252"/>
      <c r="E55" s="485" t="str">
        <f>IF(選手情報!O24="","",選手情報!O24&amp;" "&amp;選手情報!U24)</f>
        <v/>
      </c>
      <c r="F55" s="486"/>
      <c r="G55" s="486"/>
      <c r="H55" s="486"/>
      <c r="I55" s="486"/>
      <c r="J55" s="486"/>
      <c r="K55" s="486"/>
      <c r="L55" s="486"/>
      <c r="M55" s="486"/>
      <c r="N55" s="486"/>
      <c r="O55" s="487"/>
      <c r="P55" s="419" t="str">
        <f>IF(選手情報!AA24="","",選手情報!AA24)</f>
        <v/>
      </c>
      <c r="Q55" s="420"/>
      <c r="R55" s="421"/>
      <c r="S55" s="306" t="str">
        <f>IF(選手情報!AC24="","",選手情報!AC24)</f>
        <v/>
      </c>
      <c r="T55" s="251"/>
      <c r="U55" s="252"/>
      <c r="V55" s="413" t="str">
        <f>IF(選手情報!AM24="","",選手情報!AM24)</f>
        <v/>
      </c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306" t="str">
        <f>IF(選手情報!AE24="","",選手情報!AE24)</f>
        <v/>
      </c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2"/>
      <c r="AY55" s="300" t="str">
        <f>IF(選手情報!AJ24="","",選手情報!AJ24)</f>
        <v/>
      </c>
      <c r="AZ55" s="301"/>
      <c r="BA55" s="301"/>
      <c r="BB55" s="301"/>
      <c r="BC55" s="301"/>
      <c r="BD55" s="301"/>
      <c r="BE55" s="302"/>
    </row>
    <row r="56" spans="2:57" ht="20" customHeight="1">
      <c r="B56" s="253"/>
      <c r="C56" s="254"/>
      <c r="D56" s="255"/>
      <c r="E56" s="294" t="str">
        <f>IF(選手情報!C24="","",選手情報!C24&amp;" "&amp;選手情報!I24)</f>
        <v/>
      </c>
      <c r="F56" s="295" t="str">
        <f>選手情報!$C$24&amp;" "&amp;選手情報!$I$24</f>
        <v xml:space="preserve"> </v>
      </c>
      <c r="G56" s="295" t="str">
        <f>選手情報!$C$24&amp;" "&amp;選手情報!$I$24</f>
        <v xml:space="preserve"> </v>
      </c>
      <c r="H56" s="295" t="str">
        <f>選手情報!$C$24&amp;" "&amp;選手情報!$I$24</f>
        <v xml:space="preserve"> </v>
      </c>
      <c r="I56" s="295" t="str">
        <f>選手情報!$C$24&amp;" "&amp;選手情報!$I$24</f>
        <v xml:space="preserve"> </v>
      </c>
      <c r="J56" s="295" t="str">
        <f>選手情報!$C$24&amp;" "&amp;選手情報!$I$24</f>
        <v xml:space="preserve"> </v>
      </c>
      <c r="K56" s="295" t="str">
        <f>選手情報!$C$24&amp;" "&amp;選手情報!$I$24</f>
        <v xml:space="preserve"> </v>
      </c>
      <c r="L56" s="295" t="str">
        <f>選手情報!$C$24&amp;" "&amp;選手情報!$I$24</f>
        <v xml:space="preserve"> </v>
      </c>
      <c r="M56" s="295" t="str">
        <f>選手情報!$C$24&amp;" "&amp;選手情報!$I$24</f>
        <v xml:space="preserve"> </v>
      </c>
      <c r="N56" s="295" t="str">
        <f>選手情報!$C$24&amp;" "&amp;選手情報!$I$24</f>
        <v xml:space="preserve"> </v>
      </c>
      <c r="O56" s="296" t="str">
        <f>選手情報!$C$24&amp;" "&amp;選手情報!$I$24</f>
        <v xml:space="preserve"> </v>
      </c>
      <c r="P56" s="422"/>
      <c r="Q56" s="423"/>
      <c r="R56" s="424"/>
      <c r="S56" s="307"/>
      <c r="T56" s="254"/>
      <c r="U56" s="255"/>
      <c r="V56" s="416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  <c r="AL56" s="307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5"/>
      <c r="AY56" s="303"/>
      <c r="AZ56" s="304"/>
      <c r="BA56" s="304"/>
      <c r="BB56" s="304"/>
      <c r="BC56" s="304"/>
      <c r="BD56" s="304"/>
      <c r="BE56" s="305"/>
    </row>
    <row r="57" spans="2:57" ht="11.4" customHeight="1">
      <c r="B57" s="250">
        <f>IF(選手情報!A26="","",選手情報!A26)</f>
        <v>12</v>
      </c>
      <c r="C57" s="251"/>
      <c r="D57" s="252"/>
      <c r="E57" s="485" t="str">
        <f>IF(選手情報!O26="","",選手情報!O26&amp;" "&amp;選手情報!U26)</f>
        <v/>
      </c>
      <c r="F57" s="486"/>
      <c r="G57" s="486"/>
      <c r="H57" s="486"/>
      <c r="I57" s="486"/>
      <c r="J57" s="486"/>
      <c r="K57" s="486"/>
      <c r="L57" s="486"/>
      <c r="M57" s="486"/>
      <c r="N57" s="486"/>
      <c r="O57" s="487"/>
      <c r="P57" s="419" t="str">
        <f>IF(選手情報!AA26="","",選手情報!AA26)</f>
        <v/>
      </c>
      <c r="Q57" s="420"/>
      <c r="R57" s="421"/>
      <c r="S57" s="306" t="str">
        <f>IF(選手情報!AC26="","",選手情報!AC26)</f>
        <v/>
      </c>
      <c r="T57" s="251"/>
      <c r="U57" s="252"/>
      <c r="V57" s="413" t="str">
        <f>IF(選手情報!AM26="","",選手情報!AM26)</f>
        <v/>
      </c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5"/>
      <c r="AL57" s="306" t="str">
        <f>IF(選手情報!AE26="","",選手情報!AE26)</f>
        <v/>
      </c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2"/>
      <c r="AY57" s="300" t="str">
        <f>IF(選手情報!AJ26="","",選手情報!AJ26)</f>
        <v/>
      </c>
      <c r="AZ57" s="301"/>
      <c r="BA57" s="301"/>
      <c r="BB57" s="301"/>
      <c r="BC57" s="301"/>
      <c r="BD57" s="301"/>
      <c r="BE57" s="302"/>
    </row>
    <row r="58" spans="2:57" ht="20" customHeight="1" thickBot="1">
      <c r="B58" s="460"/>
      <c r="C58" s="461"/>
      <c r="D58" s="462"/>
      <c r="E58" s="467" t="str">
        <f>IF(選手情報!C26="","",選手情報!C26&amp;" "&amp;選手情報!I26)</f>
        <v/>
      </c>
      <c r="F58" s="468" t="str">
        <f>選手情報!$C$26&amp;" "&amp;選手情報!$I$26</f>
        <v xml:space="preserve"> </v>
      </c>
      <c r="G58" s="468" t="str">
        <f>選手情報!$C$26&amp;" "&amp;選手情報!$I$26</f>
        <v xml:space="preserve"> </v>
      </c>
      <c r="H58" s="468" t="str">
        <f>選手情報!$C$26&amp;" "&amp;選手情報!$I$26</f>
        <v xml:space="preserve"> </v>
      </c>
      <c r="I58" s="468" t="str">
        <f>選手情報!$C$26&amp;" "&amp;選手情報!$I$26</f>
        <v xml:space="preserve"> </v>
      </c>
      <c r="J58" s="468" t="str">
        <f>選手情報!$C$26&amp;" "&amp;選手情報!$I$26</f>
        <v xml:space="preserve"> </v>
      </c>
      <c r="K58" s="468" t="str">
        <f>選手情報!$C$26&amp;" "&amp;選手情報!$I$26</f>
        <v xml:space="preserve"> </v>
      </c>
      <c r="L58" s="468" t="str">
        <f>選手情報!$C$26&amp;" "&amp;選手情報!$I$26</f>
        <v xml:space="preserve"> </v>
      </c>
      <c r="M58" s="468" t="str">
        <f>選手情報!$C$26&amp;" "&amp;選手情報!$I$26</f>
        <v xml:space="preserve"> </v>
      </c>
      <c r="N58" s="468" t="str">
        <f>選手情報!$C$26&amp;" "&amp;選手情報!$I$26</f>
        <v xml:space="preserve"> </v>
      </c>
      <c r="O58" s="469" t="str">
        <f>選手情報!$C$26&amp;" "&amp;選手情報!$I$26</f>
        <v xml:space="preserve"> </v>
      </c>
      <c r="P58" s="463"/>
      <c r="Q58" s="464"/>
      <c r="R58" s="465"/>
      <c r="S58" s="466"/>
      <c r="T58" s="461"/>
      <c r="U58" s="462"/>
      <c r="V58" s="457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9"/>
      <c r="AL58" s="466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2"/>
      <c r="AY58" s="454"/>
      <c r="AZ58" s="455"/>
      <c r="BA58" s="455"/>
      <c r="BB58" s="455"/>
      <c r="BC58" s="455"/>
      <c r="BD58" s="455"/>
      <c r="BE58" s="456"/>
    </row>
    <row r="59" spans="2:57" ht="4.2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290" t="s">
        <v>126</v>
      </c>
      <c r="AN63" s="290"/>
      <c r="AO63" s="290"/>
      <c r="AP63" s="290"/>
      <c r="AQ63" s="290"/>
      <c r="AR63" s="290"/>
      <c r="AS63" s="290"/>
      <c r="AT63" s="290"/>
      <c r="AU63" s="290"/>
      <c r="AV63" s="284" t="str">
        <f>IF(チーム情報!F38="","",チーム情報!F38&amp;" "&amp;チーム情報!L38)</f>
        <v/>
      </c>
      <c r="AW63" s="285"/>
      <c r="AX63" s="285"/>
      <c r="AY63" s="285"/>
      <c r="AZ63" s="285"/>
      <c r="BA63" s="285"/>
      <c r="BB63" s="285"/>
      <c r="BC63" s="285"/>
      <c r="BD63" s="285"/>
      <c r="BE63" s="286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/>
      <c r="AN64" s="290"/>
      <c r="AO64" s="290"/>
      <c r="AP64" s="290"/>
      <c r="AQ64" s="290"/>
      <c r="AR64" s="290"/>
      <c r="AS64" s="290"/>
      <c r="AT64" s="290"/>
      <c r="AU64" s="290"/>
      <c r="AV64" s="287"/>
      <c r="AW64" s="288"/>
      <c r="AX64" s="288"/>
      <c r="AY64" s="288"/>
      <c r="AZ64" s="288"/>
      <c r="BA64" s="288"/>
      <c r="BB64" s="288"/>
      <c r="BC64" s="288"/>
      <c r="BD64" s="288"/>
      <c r="BE64" s="289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328125" defaultRowHeight="13"/>
  <cols>
    <col min="1" max="13" width="1.6328125" style="66"/>
    <col min="14" max="14" width="3.453125" style="66" customWidth="1"/>
    <col min="15" max="17" width="1.6328125" style="66"/>
    <col min="18" max="18" width="1.6328125" style="66" customWidth="1"/>
    <col min="19" max="20" width="1.6328125" style="66"/>
    <col min="21" max="21" width="1.6328125" style="66" customWidth="1"/>
    <col min="22" max="22" width="1.453125" style="66" customWidth="1"/>
    <col min="23" max="23" width="1.6328125" style="66" hidden="1" customWidth="1"/>
    <col min="24" max="27" width="1.6328125" style="66"/>
    <col min="28" max="28" width="2.08984375" style="66" customWidth="1"/>
    <col min="29" max="38" width="1.6328125" style="66"/>
    <col min="39" max="39" width="2.1796875" style="66" customWidth="1"/>
    <col min="40" max="47" width="1.6328125" style="66"/>
    <col min="48" max="48" width="1.6328125" style="66" customWidth="1"/>
    <col min="49" max="49" width="2.08984375" style="66" customWidth="1"/>
    <col min="50" max="50" width="5.08984375" style="66" customWidth="1"/>
    <col min="51" max="51" width="0.1796875" style="66" customWidth="1"/>
    <col min="52" max="52" width="1.6328125" style="66" hidden="1" customWidth="1"/>
    <col min="53" max="54" width="1.6328125" style="66"/>
    <col min="55" max="55" width="2.08984375" style="66" customWidth="1"/>
    <col min="56" max="56" width="1.6328125" style="66" customWidth="1"/>
    <col min="57" max="57" width="2" style="66" customWidth="1"/>
    <col min="58" max="58" width="1.6328125" style="66" hidden="1" customWidth="1"/>
    <col min="59" max="16384" width="1.63281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6.5" customHeight="1"/>
    <row r="5" spans="1:74" ht="28">
      <c r="A5" s="68"/>
      <c r="B5" s="355" t="s">
        <v>121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4" t="str">
        <f>IF(チーム情報!AE4="","",チーム情報!AE4)</f>
        <v/>
      </c>
      <c r="AY8" s="405"/>
      <c r="AZ8" s="405"/>
      <c r="BA8" s="405"/>
      <c r="BB8" s="405"/>
      <c r="BC8" s="405"/>
      <c r="BD8" s="405"/>
      <c r="BE8" s="406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509" t="str">
        <f>IF(チーム情報!AJ4="","",チーム情報!AJ4)</f>
        <v/>
      </c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4"/>
      <c r="AV17" s="385"/>
      <c r="AW17" s="385"/>
      <c r="AX17" s="386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346"/>
      <c r="C18" s="347"/>
      <c r="D18" s="347"/>
      <c r="E18" s="347"/>
      <c r="F18" s="348"/>
      <c r="G18" s="352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510" t="str">
        <f>IF(チーム情報!AJ5="","",チーム情報!AJ5)</f>
        <v/>
      </c>
      <c r="Y18" s="511"/>
      <c r="Z18" s="511"/>
      <c r="AA18" s="511"/>
      <c r="AB18" s="511"/>
      <c r="AC18" s="511"/>
      <c r="AD18" s="511"/>
      <c r="AE18" s="511"/>
      <c r="AF18" s="511"/>
      <c r="AG18" s="511"/>
      <c r="AH18" s="512"/>
      <c r="AI18" s="491" t="str">
        <f>IF(チーム情報!W4="","",チーム情報!W4)</f>
        <v/>
      </c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381" t="s">
        <v>123</v>
      </c>
      <c r="AV18" s="382"/>
      <c r="AW18" s="382"/>
      <c r="AX18" s="383"/>
      <c r="AY18" s="497" t="str">
        <f>IF(全国大会用!A4="","",全国大会用!A4)</f>
        <v/>
      </c>
      <c r="AZ18" s="498"/>
      <c r="BA18" s="498"/>
      <c r="BB18" s="498"/>
      <c r="BC18" s="498"/>
      <c r="BD18" s="498"/>
      <c r="BE18" s="499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346"/>
      <c r="C19" s="347"/>
      <c r="D19" s="347"/>
      <c r="E19" s="347"/>
      <c r="F19" s="348"/>
      <c r="G19" s="506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8"/>
      <c r="X19" s="256"/>
      <c r="Y19" s="257"/>
      <c r="Z19" s="257"/>
      <c r="AA19" s="257"/>
      <c r="AB19" s="257"/>
      <c r="AC19" s="257"/>
      <c r="AD19" s="257"/>
      <c r="AE19" s="257"/>
      <c r="AF19" s="257"/>
      <c r="AG19" s="257"/>
      <c r="AH19" s="258"/>
      <c r="AI19" s="494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6"/>
      <c r="AU19" s="387"/>
      <c r="AV19" s="388"/>
      <c r="AW19" s="388"/>
      <c r="AX19" s="389"/>
      <c r="AY19" s="500"/>
      <c r="AZ19" s="501"/>
      <c r="BA19" s="501"/>
      <c r="BB19" s="501"/>
      <c r="BC19" s="501"/>
      <c r="BD19" s="501"/>
      <c r="BE19" s="502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291" t="s">
        <v>7</v>
      </c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73" t="s">
        <v>37</v>
      </c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 t="s">
        <v>38</v>
      </c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397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37" t="s">
        <v>120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IF(チーム情報!K26="","",チーム情報!K26)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IF(チーム情報!K28="","",チーム情報!K28)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IF(チーム情報!K30="","",チーム情報!K30)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2" t="str">
        <f>IF(チーム情報!N26="","",チーム情報!N26)</f>
        <v/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 t="str">
        <f>IF(チーム情報!N28="","",チーム情報!N28)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5" t="str">
        <f>IF(チーム情報!N30="","",チーム情報!N30)</f>
        <v/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37" t="s">
        <v>48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9"/>
      <c r="N23" s="239" t="str">
        <f>IF(チーム情報!S26="","",チーム情報!S26)</f>
        <v/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1"/>
      <c r="AC23" s="239" t="str">
        <f>IF(チーム情報!S28="","",チーム情報!S28)</f>
        <v/>
      </c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39" t="str">
        <f>IF(チーム情報!S30="","",チーム情報!S30)</f>
        <v/>
      </c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4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2"/>
      <c r="N24" s="245" t="str">
        <f>IF(チーム情報!W26="","",チーム情報!W26)</f>
        <v/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321"/>
      <c r="AC24" s="242" t="str">
        <f>IF(チーム情報!W28="","",チーム情報!W28)</f>
        <v/>
      </c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 t="str">
        <f>IF(チーム情報!W30="","",チーム情報!W30)</f>
        <v/>
      </c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8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259" t="s">
        <v>114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3" t="str">
        <f>IF(チーム情報!F26="","",チーム情報!F26)</f>
        <v/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 t="str">
        <f>IF(チーム情報!F28="","",チーム情報!F28)</f>
        <v/>
      </c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 t="str">
        <f>IF(チーム情報!F30="","",チーム情報!F30)</f>
        <v/>
      </c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78"/>
      <c r="BF25" s="79"/>
    </row>
    <row r="26" spans="2:75" ht="12" customHeight="1">
      <c r="B26" s="473" t="s">
        <v>9</v>
      </c>
      <c r="C26" s="238"/>
      <c r="D26" s="238"/>
      <c r="E26" s="238"/>
      <c r="F26" s="293"/>
      <c r="G26" s="322" t="str">
        <f>IF(チーム情報!R16="","",チーム情報!R16&amp;" "&amp;チーム情報!X16)</f>
        <v/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  <c r="S26" s="265" t="str">
        <f>IF(チーム情報!BE16="","",チーム情報!BE16)</f>
        <v/>
      </c>
      <c r="T26" s="266"/>
      <c r="U26" s="267"/>
      <c r="V26" s="392" t="s">
        <v>113</v>
      </c>
      <c r="W26" s="344"/>
      <c r="X26" s="344"/>
      <c r="Y26" s="80" t="s">
        <v>11</v>
      </c>
      <c r="Z26" s="81"/>
      <c r="AA26" s="264" t="str">
        <f>IF(チーム情報!AE16="","",チーム情報!AE16)</f>
        <v/>
      </c>
      <c r="AB26" s="264"/>
      <c r="AC26" s="264"/>
      <c r="AD26" s="264"/>
      <c r="AE26" s="82" t="s">
        <v>18</v>
      </c>
      <c r="AF26" s="264" t="str">
        <f>IF(チーム情報!AH16="","",チーム情報!AH16)</f>
        <v/>
      </c>
      <c r="AG26" s="264"/>
      <c r="AH26" s="264"/>
      <c r="AI26" s="264"/>
      <c r="AJ26" s="264"/>
      <c r="AK26" s="83"/>
      <c r="AL26" s="83"/>
      <c r="AM26" s="83"/>
      <c r="AN26" s="83"/>
      <c r="AO26" s="83"/>
      <c r="AP26" s="83"/>
      <c r="AQ26" s="83"/>
      <c r="AR26" s="83"/>
      <c r="AS26" s="84"/>
      <c r="AT26" s="272" t="s">
        <v>47</v>
      </c>
      <c r="AU26" s="273"/>
      <c r="AV26" s="273"/>
      <c r="AW26" s="85" t="s">
        <v>16</v>
      </c>
      <c r="AX26" s="264" t="str">
        <f>IF(チーム情報!AQ16="","",チーム情報!AQ16)</f>
        <v/>
      </c>
      <c r="AY26" s="264"/>
      <c r="AZ26" s="264"/>
      <c r="BA26" s="264"/>
      <c r="BB26" s="264"/>
      <c r="BC26" s="264"/>
      <c r="BD26" s="264"/>
      <c r="BE26" s="113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IF(チーム情報!F16="","",チーム情報!F16&amp;" "&amp;チーム情報!L16)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IF(チーム情報!AD17="","",チーム情報!AD17)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35" t="str">
        <f>IF(チーム情報!AT16="","",チーム情報!AT16)</f>
        <v/>
      </c>
      <c r="AX27" s="235"/>
      <c r="AY27" s="235"/>
      <c r="AZ27" s="235"/>
      <c r="BA27" s="86" t="s">
        <v>18</v>
      </c>
      <c r="BB27" s="235" t="str">
        <f>IF(チーム情報!AX16="","",チーム情報!AX16)</f>
        <v/>
      </c>
      <c r="BC27" s="235"/>
      <c r="BD27" s="235"/>
      <c r="BE27" s="236"/>
    </row>
    <row r="28" spans="2:75" ht="12" customHeight="1">
      <c r="B28" s="474" t="s">
        <v>10</v>
      </c>
      <c r="C28" s="338"/>
      <c r="D28" s="338"/>
      <c r="E28" s="338"/>
      <c r="F28" s="339"/>
      <c r="G28" s="331" t="str">
        <f>IF(チーム情報!R18="","",チーム情報!R18&amp;" "&amp;チーム情報!X18)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IF(チーム情報!BE18="","",チーム情報!BE18)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IF(チーム情報!AE18="","",チーム情報!AE18)</f>
        <v/>
      </c>
      <c r="AB28" s="271"/>
      <c r="AC28" s="271"/>
      <c r="AD28" s="271"/>
      <c r="AE28" s="89" t="s">
        <v>18</v>
      </c>
      <c r="AF28" s="271" t="str">
        <f>IF(チーム情報!AH18="","",チーム情報!AH18)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92" t="s">
        <v>16</v>
      </c>
      <c r="AX28" s="283" t="str">
        <f>IF(チーム情報!AQ18="","",チーム情報!AQ18)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340"/>
      <c r="C29" s="341"/>
      <c r="D29" s="341"/>
      <c r="E29" s="341"/>
      <c r="F29" s="342"/>
      <c r="G29" s="325" t="str">
        <f>IF(チーム情報!F18="","",チーム情報!F18&amp;" "&amp;チーム情報!L18)</f>
        <v/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7"/>
      <c r="S29" s="268"/>
      <c r="T29" s="269"/>
      <c r="U29" s="270"/>
      <c r="V29" s="277"/>
      <c r="W29" s="277"/>
      <c r="X29" s="277"/>
      <c r="Y29" s="261" t="str">
        <f>IF(チーム情報!AD19="","",チーム情報!AD19)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35" t="str">
        <f>IF(チーム情報!AT18="","",チーム情報!AT18)</f>
        <v/>
      </c>
      <c r="AX29" s="235"/>
      <c r="AY29" s="235"/>
      <c r="AZ29" s="235"/>
      <c r="BA29" s="86" t="s">
        <v>18</v>
      </c>
      <c r="BB29" s="235" t="str">
        <f>IF(チーム情報!AX18="","",チーム情報!AX18)</f>
        <v/>
      </c>
      <c r="BC29" s="235"/>
      <c r="BD29" s="235"/>
      <c r="BE29" s="236"/>
    </row>
    <row r="30" spans="2:75" ht="12" customHeight="1">
      <c r="B30" s="475" t="s">
        <v>6</v>
      </c>
      <c r="C30" s="476"/>
      <c r="D30" s="476"/>
      <c r="E30" s="476"/>
      <c r="F30" s="477"/>
      <c r="G30" s="331" t="str">
        <f>IF(チーム情報!R20="","",チーム情報!R20&amp;" "&amp;チーム情報!X20)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279" t="str">
        <f>IF(チーム情報!BE20="","",チーム情報!BE20)</f>
        <v/>
      </c>
      <c r="T30" s="280"/>
      <c r="U30" s="281"/>
      <c r="V30" s="275" t="s">
        <v>113</v>
      </c>
      <c r="W30" s="276"/>
      <c r="X30" s="276"/>
      <c r="Y30" s="87" t="s">
        <v>11</v>
      </c>
      <c r="Z30" s="88"/>
      <c r="AA30" s="271" t="str">
        <f>IF(チーム情報!AE20="","",チーム情報!AE20)</f>
        <v/>
      </c>
      <c r="AB30" s="271"/>
      <c r="AC30" s="271"/>
      <c r="AD30" s="271"/>
      <c r="AE30" s="89" t="s">
        <v>18</v>
      </c>
      <c r="AF30" s="271" t="str">
        <f>IF(チーム情報!AH20="","",チーム情報!AH20)</f>
        <v/>
      </c>
      <c r="AG30" s="271"/>
      <c r="AH30" s="271"/>
      <c r="AI30" s="271"/>
      <c r="AJ30" s="271"/>
      <c r="AK30" s="90"/>
      <c r="AL30" s="90"/>
      <c r="AM30" s="90"/>
      <c r="AN30" s="90"/>
      <c r="AO30" s="90"/>
      <c r="AP30" s="90"/>
      <c r="AQ30" s="90"/>
      <c r="AR30" s="90"/>
      <c r="AS30" s="91"/>
      <c r="AT30" s="282" t="s">
        <v>47</v>
      </c>
      <c r="AU30" s="274"/>
      <c r="AV30" s="274"/>
      <c r="AW30" s="92" t="s">
        <v>16</v>
      </c>
      <c r="AX30" s="283" t="str">
        <f>IF(チーム情報!AQ20="","",チーム情報!AQ20)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>
      <c r="B31" s="478"/>
      <c r="C31" s="479"/>
      <c r="D31" s="479"/>
      <c r="E31" s="479"/>
      <c r="F31" s="480"/>
      <c r="G31" s="334" t="str">
        <f>IF(チーム情報!F20="","",チーム情報!F20&amp;" "&amp;チーム情報!L20)</f>
        <v/>
      </c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6"/>
      <c r="S31" s="268"/>
      <c r="T31" s="269"/>
      <c r="U31" s="270"/>
      <c r="V31" s="277"/>
      <c r="W31" s="277"/>
      <c r="X31" s="277"/>
      <c r="Y31" s="261" t="str">
        <f>IF(チーム情報!AD21="","",チーム情報!AD21)</f>
        <v/>
      </c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3"/>
      <c r="AT31" s="274"/>
      <c r="AU31" s="274"/>
      <c r="AV31" s="274"/>
      <c r="AW31" s="235" t="str">
        <f>IF(チーム情報!AT20="","",チーム情報!AT20)</f>
        <v/>
      </c>
      <c r="AX31" s="235"/>
      <c r="AY31" s="235"/>
      <c r="AZ31" s="235"/>
      <c r="BA31" s="86" t="s">
        <v>18</v>
      </c>
      <c r="BB31" s="235" t="str">
        <f>IF(チーム情報!AX20="","",チーム情報!AX20)</f>
        <v/>
      </c>
      <c r="BC31" s="235"/>
      <c r="BD31" s="235"/>
      <c r="BE31" s="236"/>
    </row>
    <row r="32" spans="2:75" ht="12" customHeight="1">
      <c r="B32" s="481" t="s">
        <v>127</v>
      </c>
      <c r="C32" s="338"/>
      <c r="D32" s="338"/>
      <c r="E32" s="338"/>
      <c r="F32" s="339"/>
      <c r="G32" s="331" t="str">
        <f>IF(チーム情報!R36="","",チーム情報!R36&amp;" "&amp;チーム情報!X36)</f>
        <v/>
      </c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  <c r="S32" s="444" t="s">
        <v>139</v>
      </c>
      <c r="T32" s="503"/>
      <c r="U32" s="503"/>
      <c r="V32" s="503"/>
      <c r="W32" s="503"/>
      <c r="X32" s="503"/>
      <c r="Y32" s="448" t="str">
        <f>IF(チーム情報!AD36="","",チーム情報!AD36)</f>
        <v/>
      </c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282" t="s">
        <v>47</v>
      </c>
      <c r="AU32" s="274"/>
      <c r="AV32" s="274"/>
      <c r="AW32" s="92" t="s">
        <v>16</v>
      </c>
      <c r="AX32" s="283" t="str">
        <f>IF(チーム情報!AQ36="","",チーム情報!AQ36)</f>
        <v/>
      </c>
      <c r="AY32" s="283"/>
      <c r="AZ32" s="283"/>
      <c r="BA32" s="283"/>
      <c r="BB32" s="283"/>
      <c r="BC32" s="283"/>
      <c r="BD32" s="283"/>
      <c r="BE32" s="114" t="s">
        <v>17</v>
      </c>
    </row>
    <row r="33" spans="2:57" ht="19.5" customHeight="1" thickBot="1">
      <c r="B33" s="482"/>
      <c r="C33" s="483"/>
      <c r="D33" s="483"/>
      <c r="E33" s="483"/>
      <c r="F33" s="484"/>
      <c r="G33" s="328" t="str">
        <f>IF(チーム情報!F36="","",チーム情報!F36&amp;" "&amp;チーム情報!L36)</f>
        <v/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30"/>
      <c r="S33" s="504"/>
      <c r="T33" s="505"/>
      <c r="U33" s="505"/>
      <c r="V33" s="505"/>
      <c r="W33" s="505"/>
      <c r="X33" s="505"/>
      <c r="Y33" s="451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3"/>
      <c r="AT33" s="260"/>
      <c r="AU33" s="260"/>
      <c r="AV33" s="260"/>
      <c r="AW33" s="257" t="str">
        <f>IF(チーム情報!AT36="","",チーム情報!AT36)</f>
        <v/>
      </c>
      <c r="AX33" s="257"/>
      <c r="AY33" s="257"/>
      <c r="AZ33" s="257"/>
      <c r="BA33" s="93" t="s">
        <v>18</v>
      </c>
      <c r="BB33" s="257" t="str">
        <f>IF(チーム情報!AX36="","",チーム情報!AX36)</f>
        <v/>
      </c>
      <c r="BC33" s="257"/>
      <c r="BD33" s="257"/>
      <c r="BE33" s="258"/>
    </row>
    <row r="34" spans="2:57" ht="6.9" customHeight="1" thickBot="1"/>
    <row r="35" spans="2:57" ht="15" customHeight="1" thickBot="1">
      <c r="B35" s="299" t="s">
        <v>12</v>
      </c>
      <c r="C35" s="291"/>
      <c r="D35" s="291"/>
      <c r="E35" s="291" t="s">
        <v>13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 t="s">
        <v>14</v>
      </c>
      <c r="Q35" s="291"/>
      <c r="R35" s="291"/>
      <c r="S35" s="237" t="s">
        <v>109</v>
      </c>
      <c r="T35" s="238"/>
      <c r="U35" s="238"/>
      <c r="V35" s="292" t="s">
        <v>20</v>
      </c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93"/>
      <c r="AL35" s="238" t="s">
        <v>19</v>
      </c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93"/>
      <c r="AY35" s="291" t="s">
        <v>15</v>
      </c>
      <c r="AZ35" s="291"/>
      <c r="BA35" s="291"/>
      <c r="BB35" s="291"/>
      <c r="BC35" s="291"/>
      <c r="BD35" s="291"/>
      <c r="BE35" s="297"/>
    </row>
    <row r="36" spans="2:57" ht="12" customHeight="1">
      <c r="B36" s="428" t="str">
        <f>IF(選手情報!A4="","",選手情報!A4)</f>
        <v>①</v>
      </c>
      <c r="C36" s="429"/>
      <c r="D36" s="430"/>
      <c r="E36" s="431" t="str">
        <f>IF(選手情報!O4="","",選手情報!O4&amp;" "&amp;選手情報!U4)</f>
        <v/>
      </c>
      <c r="F36" s="432"/>
      <c r="G36" s="432"/>
      <c r="H36" s="432"/>
      <c r="I36" s="432"/>
      <c r="J36" s="432"/>
      <c r="K36" s="432"/>
      <c r="L36" s="432"/>
      <c r="M36" s="432"/>
      <c r="N36" s="432"/>
      <c r="O36" s="433"/>
      <c r="P36" s="434" t="str">
        <f>IF(選手情報!AA4="","",選手情報!AA4)</f>
        <v/>
      </c>
      <c r="Q36" s="435"/>
      <c r="R36" s="436"/>
      <c r="S36" s="437" t="str">
        <f>IF(選手情報!AC4="","",選手情報!AC4)</f>
        <v/>
      </c>
      <c r="T36" s="429"/>
      <c r="U36" s="430"/>
      <c r="V36" s="441" t="str">
        <f>IF(選手情報!AM4="","",選手情報!AM4)</f>
        <v/>
      </c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3"/>
      <c r="AL36" s="437" t="str">
        <f>IF(選手情報!AE4="","",選手情報!AE4)</f>
        <v/>
      </c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30"/>
      <c r="AY36" s="438" t="str">
        <f>IF(選手情報!AJ4="","",選手情報!$AJ4)</f>
        <v/>
      </c>
      <c r="AZ36" s="439"/>
      <c r="BA36" s="439"/>
      <c r="BB36" s="439"/>
      <c r="BC36" s="439"/>
      <c r="BD36" s="439"/>
      <c r="BE36" s="440"/>
    </row>
    <row r="37" spans="2:57" ht="20.149999999999999" customHeight="1">
      <c r="B37" s="253"/>
      <c r="C37" s="254"/>
      <c r="D37" s="255"/>
      <c r="E37" s="298" t="str">
        <f>IF(選手情報!C4="","",選手情報!C4&amp;" "&amp;選手情報!I4)</f>
        <v/>
      </c>
      <c r="F37" s="295" t="str">
        <f>選手情報!$C$4&amp;" "&amp;選手情報!$I$4</f>
        <v xml:space="preserve"> </v>
      </c>
      <c r="G37" s="295" t="str">
        <f>選手情報!$C$4&amp;" "&amp;選手情報!$I$4</f>
        <v xml:space="preserve"> </v>
      </c>
      <c r="H37" s="295" t="str">
        <f>選手情報!$C$4&amp;" "&amp;選手情報!$I$4</f>
        <v xml:space="preserve"> </v>
      </c>
      <c r="I37" s="295" t="str">
        <f>選手情報!$C$4&amp;" "&amp;選手情報!$I$4</f>
        <v xml:space="preserve"> </v>
      </c>
      <c r="J37" s="295" t="str">
        <f>選手情報!$C$4&amp;" "&amp;選手情報!$I$4</f>
        <v xml:space="preserve"> </v>
      </c>
      <c r="K37" s="295" t="str">
        <f>選手情報!$C$4&amp;" "&amp;選手情報!$I$4</f>
        <v xml:space="preserve"> </v>
      </c>
      <c r="L37" s="295" t="str">
        <f>選手情報!$C$4&amp;" "&amp;選手情報!$I$4</f>
        <v xml:space="preserve"> </v>
      </c>
      <c r="M37" s="295" t="str">
        <f>選手情報!$C$4&amp;" "&amp;選手情報!$I$4</f>
        <v xml:space="preserve"> </v>
      </c>
      <c r="N37" s="295" t="str">
        <f>選手情報!$C$4&amp;" "&amp;選手情報!$I$4</f>
        <v xml:space="preserve"> </v>
      </c>
      <c r="O37" s="296" t="str">
        <f>選手情報!$C$4&amp;" "&amp;選手情報!$I$4</f>
        <v xml:space="preserve"> </v>
      </c>
      <c r="P37" s="422"/>
      <c r="Q37" s="423"/>
      <c r="R37" s="424"/>
      <c r="S37" s="307"/>
      <c r="T37" s="254"/>
      <c r="U37" s="255"/>
      <c r="V37" s="416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8"/>
      <c r="AL37" s="307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5"/>
      <c r="AY37" s="303"/>
      <c r="AZ37" s="304"/>
      <c r="BA37" s="304"/>
      <c r="BB37" s="304"/>
      <c r="BC37" s="304"/>
      <c r="BD37" s="304"/>
      <c r="BE37" s="305"/>
    </row>
    <row r="38" spans="2:57" ht="12" customHeight="1">
      <c r="B38" s="250">
        <f>IF(選手情報!A6="","",選手情報!A6)</f>
        <v>2</v>
      </c>
      <c r="C38" s="251"/>
      <c r="D38" s="252"/>
      <c r="E38" s="425" t="str">
        <f>IF(選手情報!O6="","",選手情報!O6&amp;" "&amp;選手情報!U6)</f>
        <v/>
      </c>
      <c r="F38" s="426"/>
      <c r="G38" s="426"/>
      <c r="H38" s="426"/>
      <c r="I38" s="426"/>
      <c r="J38" s="426"/>
      <c r="K38" s="426"/>
      <c r="L38" s="426"/>
      <c r="M38" s="426"/>
      <c r="N38" s="426"/>
      <c r="O38" s="427"/>
      <c r="P38" s="419" t="str">
        <f>IF(選手情報!AA6="","",選手情報!AA6)</f>
        <v/>
      </c>
      <c r="Q38" s="420"/>
      <c r="R38" s="421"/>
      <c r="S38" s="306" t="str">
        <f>IF(選手情報!AC6="","",選手情報!AC6)</f>
        <v/>
      </c>
      <c r="T38" s="251"/>
      <c r="U38" s="252"/>
      <c r="V38" s="413" t="str">
        <f>IF(選手情報!AM6="","",選手情報!AM6)</f>
        <v/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5"/>
      <c r="AL38" s="306" t="str">
        <f>IF(選手情報!AE6="","",選手情報!AE6)</f>
        <v/>
      </c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2"/>
      <c r="AY38" s="300" t="str">
        <f>IF(選手情報!AJ6="","",選手情報!AJ6)</f>
        <v/>
      </c>
      <c r="AZ38" s="301"/>
      <c r="BA38" s="301"/>
      <c r="BB38" s="301"/>
      <c r="BC38" s="301"/>
      <c r="BD38" s="301"/>
      <c r="BE38" s="302"/>
    </row>
    <row r="39" spans="2:57" ht="20.149999999999999" customHeight="1">
      <c r="B39" s="253"/>
      <c r="C39" s="254"/>
      <c r="D39" s="255"/>
      <c r="E39" s="298" t="str">
        <f>IF(選手情報!C6="","",選手情報!C6&amp;" "&amp;選手情報!I6)</f>
        <v/>
      </c>
      <c r="F39" s="295" t="str">
        <f>選手情報!$C$6&amp;" "&amp;選手情報!$I$6</f>
        <v xml:space="preserve"> </v>
      </c>
      <c r="G39" s="295" t="str">
        <f>選手情報!$C$6&amp;" "&amp;選手情報!$I$6</f>
        <v xml:space="preserve"> </v>
      </c>
      <c r="H39" s="295" t="str">
        <f>選手情報!$C$6&amp;" "&amp;選手情報!$I$6</f>
        <v xml:space="preserve"> </v>
      </c>
      <c r="I39" s="295" t="str">
        <f>選手情報!$C$6&amp;" "&amp;選手情報!$I$6</f>
        <v xml:space="preserve"> </v>
      </c>
      <c r="J39" s="295" t="str">
        <f>選手情報!$C$6&amp;" "&amp;選手情報!$I$6</f>
        <v xml:space="preserve"> </v>
      </c>
      <c r="K39" s="295" t="str">
        <f>選手情報!$C$6&amp;" "&amp;選手情報!$I$6</f>
        <v xml:space="preserve"> </v>
      </c>
      <c r="L39" s="295" t="str">
        <f>選手情報!$C$6&amp;" "&amp;選手情報!$I$6</f>
        <v xml:space="preserve"> </v>
      </c>
      <c r="M39" s="295" t="str">
        <f>選手情報!$C$6&amp;" "&amp;選手情報!$I$6</f>
        <v xml:space="preserve"> </v>
      </c>
      <c r="N39" s="295" t="str">
        <f>選手情報!$C$6&amp;" "&amp;選手情報!$I$6</f>
        <v xml:space="preserve"> </v>
      </c>
      <c r="O39" s="296" t="str">
        <f>選手情報!$C$6&amp;" "&amp;選手情報!$I$6</f>
        <v xml:space="preserve"> </v>
      </c>
      <c r="P39" s="422"/>
      <c r="Q39" s="423"/>
      <c r="R39" s="424"/>
      <c r="S39" s="307"/>
      <c r="T39" s="254"/>
      <c r="U39" s="255"/>
      <c r="V39" s="416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8"/>
      <c r="AL39" s="307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5"/>
      <c r="AY39" s="303"/>
      <c r="AZ39" s="304"/>
      <c r="BA39" s="304"/>
      <c r="BB39" s="304"/>
      <c r="BC39" s="304"/>
      <c r="BD39" s="304"/>
      <c r="BE39" s="305"/>
    </row>
    <row r="40" spans="2:57" ht="12" customHeight="1">
      <c r="B40" s="250">
        <f>IF(選手情報!A8="","",選手情報!A8)</f>
        <v>3</v>
      </c>
      <c r="C40" s="251"/>
      <c r="D40" s="252"/>
      <c r="E40" s="470" t="str">
        <f>IF(選手情報!O8="","",選手情報!O8&amp;" "&amp;選手情報!U8)</f>
        <v/>
      </c>
      <c r="F40" s="471"/>
      <c r="G40" s="471"/>
      <c r="H40" s="471"/>
      <c r="I40" s="471"/>
      <c r="J40" s="471"/>
      <c r="K40" s="471"/>
      <c r="L40" s="471"/>
      <c r="M40" s="471"/>
      <c r="N40" s="471"/>
      <c r="O40" s="472"/>
      <c r="P40" s="419" t="str">
        <f>IF(選手情報!AA8="","",選手情報!AA8)</f>
        <v/>
      </c>
      <c r="Q40" s="420"/>
      <c r="R40" s="421"/>
      <c r="S40" s="306" t="str">
        <f>IF(選手情報!AC8="","",選手情報!AC8)</f>
        <v/>
      </c>
      <c r="T40" s="251"/>
      <c r="U40" s="252"/>
      <c r="V40" s="413" t="str">
        <f>IF(選手情報!AM8="","",選手情報!AM8)</f>
        <v/>
      </c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5"/>
      <c r="AL40" s="306" t="str">
        <f>IF(選手情報!AE8="","",選手情報!AE8)</f>
        <v/>
      </c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2"/>
      <c r="AY40" s="300" t="str">
        <f>IF(選手情報!AJ8="","",選手情報!AJ8)</f>
        <v/>
      </c>
      <c r="AZ40" s="301"/>
      <c r="BA40" s="301"/>
      <c r="BB40" s="301"/>
      <c r="BC40" s="301"/>
      <c r="BD40" s="301"/>
      <c r="BE40" s="302"/>
    </row>
    <row r="41" spans="2:57" ht="20.149999999999999" customHeight="1">
      <c r="B41" s="253"/>
      <c r="C41" s="254"/>
      <c r="D41" s="255"/>
      <c r="E41" s="294" t="str">
        <f>IF(選手情報!C8="","",選手情報!C8&amp;" "&amp;選手情報!I8)</f>
        <v/>
      </c>
      <c r="F41" s="295" t="str">
        <f>選手情報!$C$8&amp;" "&amp;選手情報!$I$8</f>
        <v xml:space="preserve"> </v>
      </c>
      <c r="G41" s="295" t="str">
        <f>選手情報!$C$8&amp;" "&amp;選手情報!$I$8</f>
        <v xml:space="preserve"> </v>
      </c>
      <c r="H41" s="295" t="str">
        <f>選手情報!$C$8&amp;" "&amp;選手情報!$I$8</f>
        <v xml:space="preserve"> </v>
      </c>
      <c r="I41" s="295" t="str">
        <f>選手情報!$C$8&amp;" "&amp;選手情報!$I$8</f>
        <v xml:space="preserve"> </v>
      </c>
      <c r="J41" s="295" t="str">
        <f>選手情報!$C$8&amp;" "&amp;選手情報!$I$8</f>
        <v xml:space="preserve"> </v>
      </c>
      <c r="K41" s="295" t="str">
        <f>選手情報!$C$8&amp;" "&amp;選手情報!$I$8</f>
        <v xml:space="preserve"> </v>
      </c>
      <c r="L41" s="295" t="str">
        <f>選手情報!$C$8&amp;" "&amp;選手情報!$I$8</f>
        <v xml:space="preserve"> </v>
      </c>
      <c r="M41" s="295" t="str">
        <f>選手情報!$C$8&amp;" "&amp;選手情報!$I$8</f>
        <v xml:space="preserve"> </v>
      </c>
      <c r="N41" s="295" t="str">
        <f>選手情報!$C$8&amp;" "&amp;選手情報!$I$8</f>
        <v xml:space="preserve"> </v>
      </c>
      <c r="O41" s="296" t="str">
        <f>選手情報!$C$8&amp;" "&amp;選手情報!$I$8</f>
        <v xml:space="preserve"> </v>
      </c>
      <c r="P41" s="422"/>
      <c r="Q41" s="423"/>
      <c r="R41" s="424"/>
      <c r="S41" s="307"/>
      <c r="T41" s="254"/>
      <c r="U41" s="255"/>
      <c r="V41" s="416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8"/>
      <c r="AL41" s="307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5"/>
      <c r="AY41" s="303"/>
      <c r="AZ41" s="304"/>
      <c r="BA41" s="304"/>
      <c r="BB41" s="304"/>
      <c r="BC41" s="304"/>
      <c r="BD41" s="304"/>
      <c r="BE41" s="305"/>
    </row>
    <row r="42" spans="2:57" ht="12" customHeight="1">
      <c r="B42" s="250">
        <f>IF(選手情報!A10="","",選手情報!A10)</f>
        <v>4</v>
      </c>
      <c r="C42" s="251"/>
      <c r="D42" s="252"/>
      <c r="E42" s="485" t="str">
        <f>IF(選手情報!O10="","",選手情報!O10&amp;" "&amp;選手情報!U10)</f>
        <v/>
      </c>
      <c r="F42" s="486"/>
      <c r="G42" s="486"/>
      <c r="H42" s="486"/>
      <c r="I42" s="486"/>
      <c r="J42" s="486"/>
      <c r="K42" s="486"/>
      <c r="L42" s="486"/>
      <c r="M42" s="486"/>
      <c r="N42" s="486"/>
      <c r="O42" s="487"/>
      <c r="P42" s="419" t="str">
        <f>IF(選手情報!AA10="","",選手情報!AA10)</f>
        <v/>
      </c>
      <c r="Q42" s="420"/>
      <c r="R42" s="421"/>
      <c r="S42" s="306" t="str">
        <f>IF(選手情報!AC10="","",選手情報!AC10)</f>
        <v/>
      </c>
      <c r="T42" s="251"/>
      <c r="U42" s="252"/>
      <c r="V42" s="413" t="str">
        <f>IF(選手情報!AM10="","",選手情報!AM10)</f>
        <v/>
      </c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5"/>
      <c r="AL42" s="306" t="str">
        <f>IF(選手情報!AE10="","",選手情報!AE10)</f>
        <v/>
      </c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2"/>
      <c r="AY42" s="300" t="str">
        <f>IF(選手情報!AJ10="","",選手情報!AJ10)</f>
        <v/>
      </c>
      <c r="AZ42" s="301"/>
      <c r="BA42" s="301"/>
      <c r="BB42" s="301"/>
      <c r="BC42" s="301"/>
      <c r="BD42" s="301"/>
      <c r="BE42" s="302"/>
    </row>
    <row r="43" spans="2:57" ht="20.149999999999999" customHeight="1">
      <c r="B43" s="253"/>
      <c r="C43" s="254"/>
      <c r="D43" s="255"/>
      <c r="E43" s="294" t="str">
        <f>IF(選手情報!C10="","",選手情報!C10&amp;" "&amp;選手情報!I10)</f>
        <v/>
      </c>
      <c r="F43" s="295" t="str">
        <f>選手情報!$C$10&amp;" "&amp;選手情報!$I$10</f>
        <v xml:space="preserve"> </v>
      </c>
      <c r="G43" s="295" t="str">
        <f>選手情報!$C$10&amp;" "&amp;選手情報!$I$10</f>
        <v xml:space="preserve"> </v>
      </c>
      <c r="H43" s="295" t="str">
        <f>選手情報!$C$10&amp;" "&amp;選手情報!$I$10</f>
        <v xml:space="preserve"> </v>
      </c>
      <c r="I43" s="295" t="str">
        <f>選手情報!$C$10&amp;" "&amp;選手情報!$I$10</f>
        <v xml:space="preserve"> </v>
      </c>
      <c r="J43" s="295" t="str">
        <f>選手情報!$C$10&amp;" "&amp;選手情報!$I$10</f>
        <v xml:space="preserve"> </v>
      </c>
      <c r="K43" s="295" t="str">
        <f>選手情報!$C$10&amp;" "&amp;選手情報!$I$10</f>
        <v xml:space="preserve"> </v>
      </c>
      <c r="L43" s="295" t="str">
        <f>選手情報!$C$10&amp;" "&amp;選手情報!$I$10</f>
        <v xml:space="preserve"> </v>
      </c>
      <c r="M43" s="295" t="str">
        <f>選手情報!$C$10&amp;" "&amp;選手情報!$I$10</f>
        <v xml:space="preserve"> </v>
      </c>
      <c r="N43" s="295" t="str">
        <f>選手情報!$C$10&amp;" "&amp;選手情報!$I$10</f>
        <v xml:space="preserve"> </v>
      </c>
      <c r="O43" s="296" t="str">
        <f>選手情報!$C$10&amp;" "&amp;選手情報!$I$10</f>
        <v xml:space="preserve"> </v>
      </c>
      <c r="P43" s="422"/>
      <c r="Q43" s="423"/>
      <c r="R43" s="424"/>
      <c r="S43" s="307"/>
      <c r="T43" s="254"/>
      <c r="U43" s="255"/>
      <c r="V43" s="416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8"/>
      <c r="AL43" s="307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5"/>
      <c r="AY43" s="303"/>
      <c r="AZ43" s="304"/>
      <c r="BA43" s="304"/>
      <c r="BB43" s="304"/>
      <c r="BC43" s="304"/>
      <c r="BD43" s="304"/>
      <c r="BE43" s="305"/>
    </row>
    <row r="44" spans="2:57" ht="12" customHeight="1">
      <c r="B44" s="250">
        <f>IF(選手情報!A12="","",選手情報!A12)</f>
        <v>5</v>
      </c>
      <c r="C44" s="251"/>
      <c r="D44" s="252"/>
      <c r="E44" s="485" t="str">
        <f>IF(選手情報!O12="","",選手情報!O12&amp;" "&amp;選手情報!U12)</f>
        <v/>
      </c>
      <c r="F44" s="486"/>
      <c r="G44" s="486"/>
      <c r="H44" s="486"/>
      <c r="I44" s="486"/>
      <c r="J44" s="486"/>
      <c r="K44" s="486"/>
      <c r="L44" s="486"/>
      <c r="M44" s="486"/>
      <c r="N44" s="486"/>
      <c r="O44" s="487"/>
      <c r="P44" s="419" t="str">
        <f>IF(選手情報!AA12="","",選手情報!AA12)</f>
        <v/>
      </c>
      <c r="Q44" s="420"/>
      <c r="R44" s="421"/>
      <c r="S44" s="306" t="str">
        <f>IF(選手情報!AC12="","",選手情報!AC12)</f>
        <v/>
      </c>
      <c r="T44" s="251"/>
      <c r="U44" s="252"/>
      <c r="V44" s="413" t="str">
        <f>IF(選手情報!AM12="","",選手情報!AM12)</f>
        <v/>
      </c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  <c r="AL44" s="306" t="str">
        <f>IF(選手情報!AE12="","",選手情報!AE12)</f>
        <v/>
      </c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2"/>
      <c r="AY44" s="300" t="str">
        <f>IF(選手情報!AJ12="","",選手情報!AJ12)</f>
        <v/>
      </c>
      <c r="AZ44" s="301"/>
      <c r="BA44" s="301"/>
      <c r="BB44" s="301"/>
      <c r="BC44" s="301"/>
      <c r="BD44" s="301"/>
      <c r="BE44" s="302"/>
    </row>
    <row r="45" spans="2:57" ht="20.149999999999999" customHeight="1">
      <c r="B45" s="253"/>
      <c r="C45" s="254"/>
      <c r="D45" s="255"/>
      <c r="E45" s="294" t="str">
        <f>IF(選手情報!C12="","",選手情報!C12&amp;" "&amp;選手情報!I12)</f>
        <v/>
      </c>
      <c r="F45" s="295" t="str">
        <f>選手情報!$C$12&amp;" "&amp;選手情報!$I$12</f>
        <v xml:space="preserve"> </v>
      </c>
      <c r="G45" s="295" t="str">
        <f>選手情報!$C$12&amp;" "&amp;選手情報!$I$12</f>
        <v xml:space="preserve"> </v>
      </c>
      <c r="H45" s="295" t="str">
        <f>選手情報!$C$12&amp;" "&amp;選手情報!$I$12</f>
        <v xml:space="preserve"> </v>
      </c>
      <c r="I45" s="295" t="str">
        <f>選手情報!$C$12&amp;" "&amp;選手情報!$I$12</f>
        <v xml:space="preserve"> </v>
      </c>
      <c r="J45" s="295" t="str">
        <f>選手情報!$C$12&amp;" "&amp;選手情報!$I$12</f>
        <v xml:space="preserve"> </v>
      </c>
      <c r="K45" s="295" t="str">
        <f>選手情報!$C$12&amp;" "&amp;選手情報!$I$12</f>
        <v xml:space="preserve"> </v>
      </c>
      <c r="L45" s="295" t="str">
        <f>選手情報!$C$12&amp;" "&amp;選手情報!$I$12</f>
        <v xml:space="preserve"> </v>
      </c>
      <c r="M45" s="295" t="str">
        <f>選手情報!$C$12&amp;" "&amp;選手情報!$I$12</f>
        <v xml:space="preserve"> </v>
      </c>
      <c r="N45" s="295" t="str">
        <f>選手情報!$C$12&amp;" "&amp;選手情報!$I$12</f>
        <v xml:space="preserve"> </v>
      </c>
      <c r="O45" s="296" t="str">
        <f>選手情報!$C$12&amp;" "&amp;選手情報!$I$12</f>
        <v xml:space="preserve"> </v>
      </c>
      <c r="P45" s="422"/>
      <c r="Q45" s="423"/>
      <c r="R45" s="424"/>
      <c r="S45" s="307"/>
      <c r="T45" s="254"/>
      <c r="U45" s="255"/>
      <c r="V45" s="416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8"/>
      <c r="AL45" s="307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5"/>
      <c r="AY45" s="303"/>
      <c r="AZ45" s="304"/>
      <c r="BA45" s="304"/>
      <c r="BB45" s="304"/>
      <c r="BC45" s="304"/>
      <c r="BD45" s="304"/>
      <c r="BE45" s="305"/>
    </row>
    <row r="46" spans="2:57" ht="12" customHeight="1">
      <c r="B46" s="250">
        <f>IF(選手情報!A14="","",選手情報!A14)</f>
        <v>6</v>
      </c>
      <c r="C46" s="251"/>
      <c r="D46" s="252"/>
      <c r="E46" s="485" t="str">
        <f>IF(選手情報!O14="","",選手情報!O14&amp;" "&amp;選手情報!U14)</f>
        <v/>
      </c>
      <c r="F46" s="486"/>
      <c r="G46" s="486"/>
      <c r="H46" s="486"/>
      <c r="I46" s="486"/>
      <c r="J46" s="486"/>
      <c r="K46" s="486"/>
      <c r="L46" s="486"/>
      <c r="M46" s="486"/>
      <c r="N46" s="486"/>
      <c r="O46" s="487"/>
      <c r="P46" s="419" t="str">
        <f>IF(選手情報!AA14="","",選手情報!AA14)</f>
        <v/>
      </c>
      <c r="Q46" s="420"/>
      <c r="R46" s="421"/>
      <c r="S46" s="306" t="str">
        <f>IF(選手情報!AC14="","",選手情報!AC14)</f>
        <v/>
      </c>
      <c r="T46" s="251"/>
      <c r="U46" s="252"/>
      <c r="V46" s="413" t="str">
        <f>IF(選手情報!AM14="","",選手情報!AM14)</f>
        <v/>
      </c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5"/>
      <c r="AL46" s="306" t="str">
        <f>IF(選手情報!AE14="","",選手情報!AE14)</f>
        <v/>
      </c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2"/>
      <c r="AY46" s="300" t="str">
        <f>IF(選手情報!AJ14="","",選手情報!AJ14)</f>
        <v/>
      </c>
      <c r="AZ46" s="301"/>
      <c r="BA46" s="301"/>
      <c r="BB46" s="301"/>
      <c r="BC46" s="301"/>
      <c r="BD46" s="301"/>
      <c r="BE46" s="302"/>
    </row>
    <row r="47" spans="2:57" ht="20.149999999999999" customHeight="1">
      <c r="B47" s="253"/>
      <c r="C47" s="254"/>
      <c r="D47" s="255"/>
      <c r="E47" s="294" t="str">
        <f>IF(選手情報!C14="","",選手情報!C14&amp;" "&amp;選手情報!I14)</f>
        <v/>
      </c>
      <c r="F47" s="295" t="str">
        <f>選手情報!$C$14&amp;" "&amp;選手情報!$I$14</f>
        <v xml:space="preserve"> </v>
      </c>
      <c r="G47" s="295" t="str">
        <f>選手情報!$C$14&amp;" "&amp;選手情報!$I$14</f>
        <v xml:space="preserve"> </v>
      </c>
      <c r="H47" s="295" t="str">
        <f>選手情報!$C$14&amp;" "&amp;選手情報!$I$14</f>
        <v xml:space="preserve"> </v>
      </c>
      <c r="I47" s="295" t="str">
        <f>選手情報!$C$14&amp;" "&amp;選手情報!$I$14</f>
        <v xml:space="preserve"> </v>
      </c>
      <c r="J47" s="295" t="str">
        <f>選手情報!$C$14&amp;" "&amp;選手情報!$I$14</f>
        <v xml:space="preserve"> </v>
      </c>
      <c r="K47" s="295" t="str">
        <f>選手情報!$C$14&amp;" "&amp;選手情報!$I$14</f>
        <v xml:space="preserve"> </v>
      </c>
      <c r="L47" s="295" t="str">
        <f>選手情報!$C$14&amp;" "&amp;選手情報!$I$14</f>
        <v xml:space="preserve"> </v>
      </c>
      <c r="M47" s="295" t="str">
        <f>選手情報!$C$14&amp;" "&amp;選手情報!$I$14</f>
        <v xml:space="preserve"> </v>
      </c>
      <c r="N47" s="295" t="str">
        <f>選手情報!$C$14&amp;" "&amp;選手情報!$I$14</f>
        <v xml:space="preserve"> </v>
      </c>
      <c r="O47" s="296" t="str">
        <f>選手情報!$C$14&amp;" "&amp;選手情報!$I$14</f>
        <v xml:space="preserve"> </v>
      </c>
      <c r="P47" s="422"/>
      <c r="Q47" s="423"/>
      <c r="R47" s="424"/>
      <c r="S47" s="307"/>
      <c r="T47" s="254"/>
      <c r="U47" s="255"/>
      <c r="V47" s="416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8"/>
      <c r="AL47" s="307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5"/>
      <c r="AY47" s="303"/>
      <c r="AZ47" s="304"/>
      <c r="BA47" s="304"/>
      <c r="BB47" s="304"/>
      <c r="BC47" s="304"/>
      <c r="BD47" s="304"/>
      <c r="BE47" s="305"/>
    </row>
    <row r="48" spans="2:57" ht="12" customHeight="1">
      <c r="B48" s="250">
        <f>IF(選手情報!A16="","",選手情報!A16)</f>
        <v>7</v>
      </c>
      <c r="C48" s="251"/>
      <c r="D48" s="252"/>
      <c r="E48" s="485" t="str">
        <f>IF(選手情報!O16="","",選手情報!O16&amp;" "&amp;選手情報!U16)</f>
        <v/>
      </c>
      <c r="F48" s="486"/>
      <c r="G48" s="486"/>
      <c r="H48" s="486"/>
      <c r="I48" s="486"/>
      <c r="J48" s="486"/>
      <c r="K48" s="486"/>
      <c r="L48" s="486"/>
      <c r="M48" s="486"/>
      <c r="N48" s="486"/>
      <c r="O48" s="487"/>
      <c r="P48" s="419" t="str">
        <f>IF(選手情報!AA16="","",選手情報!AA16)</f>
        <v/>
      </c>
      <c r="Q48" s="420"/>
      <c r="R48" s="421"/>
      <c r="S48" s="306" t="str">
        <f>IF(選手情報!AC16="","",選手情報!AC16)</f>
        <v/>
      </c>
      <c r="T48" s="251"/>
      <c r="U48" s="252"/>
      <c r="V48" s="413" t="str">
        <f>IF(選手情報!AM16="","",選手情報!AM16)</f>
        <v/>
      </c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5"/>
      <c r="AL48" s="306" t="str">
        <f>IF(選手情報!AE16="","",選手情報!AE16)</f>
        <v/>
      </c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2"/>
      <c r="AY48" s="300" t="str">
        <f>IF(選手情報!AJ16="","",選手情報!AJ16)</f>
        <v/>
      </c>
      <c r="AZ48" s="301"/>
      <c r="BA48" s="301"/>
      <c r="BB48" s="301"/>
      <c r="BC48" s="301"/>
      <c r="BD48" s="301"/>
      <c r="BE48" s="302"/>
    </row>
    <row r="49" spans="1:61" ht="20.149999999999999" customHeight="1">
      <c r="B49" s="253"/>
      <c r="C49" s="254"/>
      <c r="D49" s="255"/>
      <c r="E49" s="294" t="str">
        <f>IF(選手情報!C16="","",選手情報!C16&amp;" "&amp;選手情報!I16)</f>
        <v/>
      </c>
      <c r="F49" s="295" t="str">
        <f>選手情報!$C$16&amp;" "&amp;選手情報!$I$16</f>
        <v xml:space="preserve"> </v>
      </c>
      <c r="G49" s="295" t="str">
        <f>選手情報!$C$16&amp;" "&amp;選手情報!$I$16</f>
        <v xml:space="preserve"> </v>
      </c>
      <c r="H49" s="295" t="str">
        <f>選手情報!$C$16&amp;" "&amp;選手情報!$I$16</f>
        <v xml:space="preserve"> </v>
      </c>
      <c r="I49" s="295" t="str">
        <f>選手情報!$C$16&amp;" "&amp;選手情報!$I$16</f>
        <v xml:space="preserve"> </v>
      </c>
      <c r="J49" s="295" t="str">
        <f>選手情報!$C$16&amp;" "&amp;選手情報!$I$16</f>
        <v xml:space="preserve"> </v>
      </c>
      <c r="K49" s="295" t="str">
        <f>選手情報!$C$16&amp;" "&amp;選手情報!$I$16</f>
        <v xml:space="preserve"> </v>
      </c>
      <c r="L49" s="295" t="str">
        <f>選手情報!$C$16&amp;" "&amp;選手情報!$I$16</f>
        <v xml:space="preserve"> </v>
      </c>
      <c r="M49" s="295" t="str">
        <f>選手情報!$C$16&amp;" "&amp;選手情報!$I$16</f>
        <v xml:space="preserve"> </v>
      </c>
      <c r="N49" s="295" t="str">
        <f>選手情報!$C$16&amp;" "&amp;選手情報!$I$16</f>
        <v xml:space="preserve"> </v>
      </c>
      <c r="O49" s="296" t="str">
        <f>選手情報!$C$16&amp;" "&amp;選手情報!$I$16</f>
        <v xml:space="preserve"> </v>
      </c>
      <c r="P49" s="422"/>
      <c r="Q49" s="423"/>
      <c r="R49" s="424"/>
      <c r="S49" s="307"/>
      <c r="T49" s="254"/>
      <c r="U49" s="255"/>
      <c r="V49" s="416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307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5"/>
      <c r="AY49" s="303"/>
      <c r="AZ49" s="304"/>
      <c r="BA49" s="304"/>
      <c r="BB49" s="304"/>
      <c r="BC49" s="304"/>
      <c r="BD49" s="304"/>
      <c r="BE49" s="305"/>
    </row>
    <row r="50" spans="1:61" ht="12" customHeight="1">
      <c r="B50" s="250">
        <f>IF(選手情報!A18="","",選手情報!A18)</f>
        <v>8</v>
      </c>
      <c r="C50" s="251"/>
      <c r="D50" s="252"/>
      <c r="E50" s="485" t="str">
        <f>IF(選手情報!O18="","",選手情報!O18&amp;" "&amp;選手情報!U18)</f>
        <v/>
      </c>
      <c r="F50" s="486"/>
      <c r="G50" s="486"/>
      <c r="H50" s="486"/>
      <c r="I50" s="486"/>
      <c r="J50" s="486"/>
      <c r="K50" s="486"/>
      <c r="L50" s="486"/>
      <c r="M50" s="486"/>
      <c r="N50" s="486"/>
      <c r="O50" s="487"/>
      <c r="P50" s="419" t="str">
        <f>IF(選手情報!AA18="","",選手情報!AA18)</f>
        <v/>
      </c>
      <c r="Q50" s="420"/>
      <c r="R50" s="421"/>
      <c r="S50" s="306" t="str">
        <f>IF(選手情報!AC18="","",選手情報!AC18)</f>
        <v/>
      </c>
      <c r="T50" s="251"/>
      <c r="U50" s="252"/>
      <c r="V50" s="413" t="str">
        <f>IF(選手情報!AM18="","",選手情報!AM18)</f>
        <v/>
      </c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5"/>
      <c r="AL50" s="306" t="str">
        <f>IF(選手情報!AE18="","",選手情報!AE18)</f>
        <v/>
      </c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2"/>
      <c r="AY50" s="300" t="str">
        <f>IF(選手情報!AJ18="","",選手情報!AJ18)</f>
        <v/>
      </c>
      <c r="AZ50" s="301"/>
      <c r="BA50" s="301"/>
      <c r="BB50" s="301"/>
      <c r="BC50" s="301"/>
      <c r="BD50" s="301"/>
      <c r="BE50" s="302"/>
    </row>
    <row r="51" spans="1:61" ht="20.149999999999999" customHeight="1">
      <c r="B51" s="253"/>
      <c r="C51" s="254"/>
      <c r="D51" s="255"/>
      <c r="E51" s="294" t="str">
        <f>IF(選手情報!C18="","",選手情報!C18&amp;" "&amp;選手情報!I18)</f>
        <v/>
      </c>
      <c r="F51" s="295" t="str">
        <f>選手情報!$C$18&amp;" "&amp;選手情報!$I$18</f>
        <v xml:space="preserve"> </v>
      </c>
      <c r="G51" s="295" t="str">
        <f>選手情報!$C$18&amp;" "&amp;選手情報!$I$18</f>
        <v xml:space="preserve"> </v>
      </c>
      <c r="H51" s="295" t="str">
        <f>選手情報!$C$18&amp;" "&amp;選手情報!$I$18</f>
        <v xml:space="preserve"> </v>
      </c>
      <c r="I51" s="295" t="str">
        <f>選手情報!$C$18&amp;" "&amp;選手情報!$I$18</f>
        <v xml:space="preserve"> </v>
      </c>
      <c r="J51" s="295" t="str">
        <f>選手情報!$C$18&amp;" "&amp;選手情報!$I$18</f>
        <v xml:space="preserve"> </v>
      </c>
      <c r="K51" s="295" t="str">
        <f>選手情報!$C$18&amp;" "&amp;選手情報!$I$18</f>
        <v xml:space="preserve"> </v>
      </c>
      <c r="L51" s="295" t="str">
        <f>選手情報!$C$18&amp;" "&amp;選手情報!$I$18</f>
        <v xml:space="preserve"> </v>
      </c>
      <c r="M51" s="295" t="str">
        <f>選手情報!$C$18&amp;" "&amp;選手情報!$I$18</f>
        <v xml:space="preserve"> </v>
      </c>
      <c r="N51" s="295" t="str">
        <f>選手情報!$C$18&amp;" "&amp;選手情報!$I$18</f>
        <v xml:space="preserve"> </v>
      </c>
      <c r="O51" s="296" t="str">
        <f>選手情報!$C$18&amp;" "&amp;選手情報!$I$18</f>
        <v xml:space="preserve"> </v>
      </c>
      <c r="P51" s="422"/>
      <c r="Q51" s="423"/>
      <c r="R51" s="424"/>
      <c r="S51" s="307"/>
      <c r="T51" s="254"/>
      <c r="U51" s="255"/>
      <c r="V51" s="416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8"/>
      <c r="AL51" s="307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5"/>
      <c r="AY51" s="303"/>
      <c r="AZ51" s="304"/>
      <c r="BA51" s="304"/>
      <c r="BB51" s="304"/>
      <c r="BC51" s="304"/>
      <c r="BD51" s="304"/>
      <c r="BE51" s="305"/>
    </row>
    <row r="52" spans="1:61" ht="12" customHeight="1">
      <c r="B52" s="250">
        <f>IF(選手情報!A20="","",選手情報!A20)</f>
        <v>9</v>
      </c>
      <c r="C52" s="251"/>
      <c r="D52" s="252"/>
      <c r="E52" s="485" t="str">
        <f>IF(選手情報!O20="","",選手情報!O20&amp;" "&amp;選手情報!U20)</f>
        <v/>
      </c>
      <c r="F52" s="486"/>
      <c r="G52" s="486"/>
      <c r="H52" s="486"/>
      <c r="I52" s="486"/>
      <c r="J52" s="486"/>
      <c r="K52" s="486"/>
      <c r="L52" s="486"/>
      <c r="M52" s="486"/>
      <c r="N52" s="486"/>
      <c r="O52" s="487"/>
      <c r="P52" s="419" t="str">
        <f>IF(選手情報!AA20="","",選手情報!AA20)</f>
        <v/>
      </c>
      <c r="Q52" s="420"/>
      <c r="R52" s="421"/>
      <c r="S52" s="306" t="str">
        <f>IF(選手情報!AC20="","",選手情報!AC20)</f>
        <v/>
      </c>
      <c r="T52" s="251"/>
      <c r="U52" s="252"/>
      <c r="V52" s="413" t="str">
        <f>IF(選手情報!AM20="","",選手情報!AM20)</f>
        <v/>
      </c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5"/>
      <c r="AL52" s="306" t="str">
        <f>IF(選手情報!AE20="","",選手情報!AE20)</f>
        <v/>
      </c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2"/>
      <c r="AY52" s="300" t="str">
        <f>IF(選手情報!AJ20="","",選手情報!AJ20)</f>
        <v/>
      </c>
      <c r="AZ52" s="301"/>
      <c r="BA52" s="301"/>
      <c r="BB52" s="301"/>
      <c r="BC52" s="301"/>
      <c r="BD52" s="301"/>
      <c r="BE52" s="302"/>
    </row>
    <row r="53" spans="1:61" ht="20.149999999999999" customHeight="1">
      <c r="B53" s="253"/>
      <c r="C53" s="254"/>
      <c r="D53" s="255"/>
      <c r="E53" s="294" t="str">
        <f>IF(選手情報!C20="","",選手情報!C20&amp;" "&amp;選手情報!I20)</f>
        <v/>
      </c>
      <c r="F53" s="295" t="str">
        <f>選手情報!$C$20&amp;" "&amp;選手情報!$I$20</f>
        <v xml:space="preserve"> </v>
      </c>
      <c r="G53" s="295" t="str">
        <f>選手情報!$C$20&amp;" "&amp;選手情報!$I$20</f>
        <v xml:space="preserve"> </v>
      </c>
      <c r="H53" s="295" t="str">
        <f>選手情報!$C$20&amp;" "&amp;選手情報!$I$20</f>
        <v xml:space="preserve"> </v>
      </c>
      <c r="I53" s="295" t="str">
        <f>選手情報!$C$20&amp;" "&amp;選手情報!$I$20</f>
        <v xml:space="preserve"> </v>
      </c>
      <c r="J53" s="295" t="str">
        <f>選手情報!$C$20&amp;" "&amp;選手情報!$I$20</f>
        <v xml:space="preserve"> </v>
      </c>
      <c r="K53" s="295" t="str">
        <f>選手情報!$C$20&amp;" "&amp;選手情報!$I$20</f>
        <v xml:space="preserve"> </v>
      </c>
      <c r="L53" s="295" t="str">
        <f>選手情報!$C$20&amp;" "&amp;選手情報!$I$20</f>
        <v xml:space="preserve"> </v>
      </c>
      <c r="M53" s="295" t="str">
        <f>選手情報!$C$20&amp;" "&amp;選手情報!$I$20</f>
        <v xml:space="preserve"> </v>
      </c>
      <c r="N53" s="295" t="str">
        <f>選手情報!$C$20&amp;" "&amp;選手情報!$I$20</f>
        <v xml:space="preserve"> </v>
      </c>
      <c r="O53" s="296" t="str">
        <f>選手情報!$C$20&amp;" "&amp;選手情報!$I$20</f>
        <v xml:space="preserve"> </v>
      </c>
      <c r="P53" s="422"/>
      <c r="Q53" s="423"/>
      <c r="R53" s="424"/>
      <c r="S53" s="307"/>
      <c r="T53" s="254"/>
      <c r="U53" s="255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8"/>
      <c r="AL53" s="307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5"/>
      <c r="AY53" s="303"/>
      <c r="AZ53" s="304"/>
      <c r="BA53" s="304"/>
      <c r="BB53" s="304"/>
      <c r="BC53" s="304"/>
      <c r="BD53" s="304"/>
      <c r="BE53" s="305"/>
    </row>
    <row r="54" spans="1:61" ht="12" customHeight="1">
      <c r="B54" s="250">
        <f>IF(選手情報!A22="","",選手情報!A22)</f>
        <v>10</v>
      </c>
      <c r="C54" s="251"/>
      <c r="D54" s="252"/>
      <c r="E54" s="485" t="str">
        <f>IF(選手情報!O22="","",選手情報!O22&amp;" "&amp;選手情報!U22)</f>
        <v/>
      </c>
      <c r="F54" s="486"/>
      <c r="G54" s="486"/>
      <c r="H54" s="486"/>
      <c r="I54" s="486"/>
      <c r="J54" s="486"/>
      <c r="K54" s="486"/>
      <c r="L54" s="486"/>
      <c r="M54" s="486"/>
      <c r="N54" s="486"/>
      <c r="O54" s="487"/>
      <c r="P54" s="419" t="str">
        <f>IF(選手情報!AA22="","",選手情報!AA22)</f>
        <v/>
      </c>
      <c r="Q54" s="420"/>
      <c r="R54" s="421"/>
      <c r="S54" s="306" t="str">
        <f>IF(選手情報!AC22="","",選手情報!AC22)</f>
        <v/>
      </c>
      <c r="T54" s="251"/>
      <c r="U54" s="252"/>
      <c r="V54" s="413" t="str">
        <f>IF(選手情報!AM22="","",選手情報!AM22)</f>
        <v/>
      </c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5"/>
      <c r="AL54" s="306" t="str">
        <f>IF(選手情報!AE22="","",選手情報!AE22)</f>
        <v/>
      </c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2"/>
      <c r="AY54" s="300" t="str">
        <f>IF(選手情報!AJ22="","",選手情報!AJ22)</f>
        <v/>
      </c>
      <c r="AZ54" s="301"/>
      <c r="BA54" s="301"/>
      <c r="BB54" s="301"/>
      <c r="BC54" s="301"/>
      <c r="BD54" s="301"/>
      <c r="BE54" s="302"/>
    </row>
    <row r="55" spans="1:61" ht="20.149999999999999" customHeight="1">
      <c r="B55" s="253"/>
      <c r="C55" s="254"/>
      <c r="D55" s="255"/>
      <c r="E55" s="294" t="str">
        <f>IF(選手情報!C22="","",選手情報!C22&amp;" "&amp;選手情報!I22)</f>
        <v/>
      </c>
      <c r="F55" s="295" t="str">
        <f>選手情報!$C$22&amp;" "&amp;選手情報!$I$22</f>
        <v xml:space="preserve"> </v>
      </c>
      <c r="G55" s="295" t="str">
        <f>選手情報!$C$22&amp;" "&amp;選手情報!$I$22</f>
        <v xml:space="preserve"> </v>
      </c>
      <c r="H55" s="295" t="str">
        <f>選手情報!$C$22&amp;" "&amp;選手情報!$I$22</f>
        <v xml:space="preserve"> </v>
      </c>
      <c r="I55" s="295" t="str">
        <f>選手情報!$C$22&amp;" "&amp;選手情報!$I$22</f>
        <v xml:space="preserve"> </v>
      </c>
      <c r="J55" s="295" t="str">
        <f>選手情報!$C$22&amp;" "&amp;選手情報!$I$22</f>
        <v xml:space="preserve"> </v>
      </c>
      <c r="K55" s="295" t="str">
        <f>選手情報!$C$22&amp;" "&amp;選手情報!$I$22</f>
        <v xml:space="preserve"> </v>
      </c>
      <c r="L55" s="295" t="str">
        <f>選手情報!$C$22&amp;" "&amp;選手情報!$I$22</f>
        <v xml:space="preserve"> </v>
      </c>
      <c r="M55" s="295" t="str">
        <f>選手情報!$C$22&amp;" "&amp;選手情報!$I$22</f>
        <v xml:space="preserve"> </v>
      </c>
      <c r="N55" s="295" t="str">
        <f>選手情報!$C$22&amp;" "&amp;選手情報!$I$22</f>
        <v xml:space="preserve"> </v>
      </c>
      <c r="O55" s="296" t="str">
        <f>選手情報!$C$22&amp;" "&amp;選手情報!$I$22</f>
        <v xml:space="preserve"> </v>
      </c>
      <c r="P55" s="422"/>
      <c r="Q55" s="423"/>
      <c r="R55" s="424"/>
      <c r="S55" s="307"/>
      <c r="T55" s="254"/>
      <c r="U55" s="255"/>
      <c r="V55" s="416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8"/>
      <c r="AL55" s="307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5"/>
      <c r="AY55" s="303"/>
      <c r="AZ55" s="304"/>
      <c r="BA55" s="304"/>
      <c r="BB55" s="304"/>
      <c r="BC55" s="304"/>
      <c r="BD55" s="304"/>
      <c r="BE55" s="305"/>
    </row>
    <row r="56" spans="1:61" ht="12" customHeight="1">
      <c r="B56" s="250">
        <f>IF(選手情報!A24="","",選手情報!A24)</f>
        <v>11</v>
      </c>
      <c r="C56" s="251"/>
      <c r="D56" s="252"/>
      <c r="E56" s="485" t="str">
        <f>IF(選手情報!O24="","",選手情報!O24&amp;" "&amp;選手情報!U24)</f>
        <v/>
      </c>
      <c r="F56" s="486"/>
      <c r="G56" s="486"/>
      <c r="H56" s="486"/>
      <c r="I56" s="486"/>
      <c r="J56" s="486"/>
      <c r="K56" s="486"/>
      <c r="L56" s="486"/>
      <c r="M56" s="486"/>
      <c r="N56" s="486"/>
      <c r="O56" s="487"/>
      <c r="P56" s="419" t="str">
        <f>IF(選手情報!AA24="","",選手情報!AA24)</f>
        <v/>
      </c>
      <c r="Q56" s="420"/>
      <c r="R56" s="421"/>
      <c r="S56" s="306" t="str">
        <f>IF(選手情報!AC24="","",選手情報!AC24)</f>
        <v/>
      </c>
      <c r="T56" s="251"/>
      <c r="U56" s="252"/>
      <c r="V56" s="413" t="str">
        <f>IF(選手情報!AM24="","",選手情報!AM24)</f>
        <v/>
      </c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5"/>
      <c r="AL56" s="306" t="str">
        <f>IF(選手情報!AE24="","",選手情報!AE24)</f>
        <v/>
      </c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2"/>
      <c r="AY56" s="300" t="str">
        <f>IF(選手情報!AJ24="","",選手情報!AJ24)</f>
        <v/>
      </c>
      <c r="AZ56" s="301"/>
      <c r="BA56" s="301"/>
      <c r="BB56" s="301"/>
      <c r="BC56" s="301"/>
      <c r="BD56" s="301"/>
      <c r="BE56" s="302"/>
    </row>
    <row r="57" spans="1:61" ht="20.149999999999999" customHeight="1">
      <c r="B57" s="253"/>
      <c r="C57" s="254"/>
      <c r="D57" s="255"/>
      <c r="E57" s="294" t="str">
        <f>IF(選手情報!C24="","",選手情報!C24&amp;" "&amp;選手情報!I24)</f>
        <v/>
      </c>
      <c r="F57" s="295" t="str">
        <f>選手情報!$C$24&amp;" "&amp;選手情報!$I$24</f>
        <v xml:space="preserve"> </v>
      </c>
      <c r="G57" s="295" t="str">
        <f>選手情報!$C$24&amp;" "&amp;選手情報!$I$24</f>
        <v xml:space="preserve"> </v>
      </c>
      <c r="H57" s="295" t="str">
        <f>選手情報!$C$24&amp;" "&amp;選手情報!$I$24</f>
        <v xml:space="preserve"> </v>
      </c>
      <c r="I57" s="295" t="str">
        <f>選手情報!$C$24&amp;" "&amp;選手情報!$I$24</f>
        <v xml:space="preserve"> </v>
      </c>
      <c r="J57" s="295" t="str">
        <f>選手情報!$C$24&amp;" "&amp;選手情報!$I$24</f>
        <v xml:space="preserve"> </v>
      </c>
      <c r="K57" s="295" t="str">
        <f>選手情報!$C$24&amp;" "&amp;選手情報!$I$24</f>
        <v xml:space="preserve"> </v>
      </c>
      <c r="L57" s="295" t="str">
        <f>選手情報!$C$24&amp;" "&amp;選手情報!$I$24</f>
        <v xml:space="preserve"> </v>
      </c>
      <c r="M57" s="295" t="str">
        <f>選手情報!$C$24&amp;" "&amp;選手情報!$I$24</f>
        <v xml:space="preserve"> </v>
      </c>
      <c r="N57" s="295" t="str">
        <f>選手情報!$C$24&amp;" "&amp;選手情報!$I$24</f>
        <v xml:space="preserve"> </v>
      </c>
      <c r="O57" s="296" t="str">
        <f>選手情報!$C$24&amp;" "&amp;選手情報!$I$24</f>
        <v xml:space="preserve"> </v>
      </c>
      <c r="P57" s="422"/>
      <c r="Q57" s="423"/>
      <c r="R57" s="424"/>
      <c r="S57" s="307"/>
      <c r="T57" s="254"/>
      <c r="U57" s="255"/>
      <c r="V57" s="416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8"/>
      <c r="AL57" s="307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5"/>
      <c r="AY57" s="303"/>
      <c r="AZ57" s="304"/>
      <c r="BA57" s="304"/>
      <c r="BB57" s="304"/>
      <c r="BC57" s="304"/>
      <c r="BD57" s="304"/>
      <c r="BE57" s="305"/>
    </row>
    <row r="58" spans="1:61" ht="12" customHeight="1">
      <c r="B58" s="250">
        <f>IF(選手情報!A26="","",選手情報!A26)</f>
        <v>12</v>
      </c>
      <c r="C58" s="251"/>
      <c r="D58" s="252"/>
      <c r="E58" s="485" t="str">
        <f>IF(選手情報!O26="","",選手情報!O26&amp;" "&amp;選手情報!U26)</f>
        <v/>
      </c>
      <c r="F58" s="486"/>
      <c r="G58" s="486"/>
      <c r="H58" s="486"/>
      <c r="I58" s="486"/>
      <c r="J58" s="486"/>
      <c r="K58" s="486"/>
      <c r="L58" s="486"/>
      <c r="M58" s="486"/>
      <c r="N58" s="486"/>
      <c r="O58" s="487"/>
      <c r="P58" s="419" t="str">
        <f>IF(選手情報!AA26="","",選手情報!AA26)</f>
        <v/>
      </c>
      <c r="Q58" s="420"/>
      <c r="R58" s="421"/>
      <c r="S58" s="306" t="str">
        <f>IF(選手情報!AC26="","",選手情報!AC26)</f>
        <v/>
      </c>
      <c r="T58" s="251"/>
      <c r="U58" s="252"/>
      <c r="V58" s="413" t="str">
        <f>IF(選手情報!AM26="","",選手情報!AM26)</f>
        <v/>
      </c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5"/>
      <c r="AL58" s="306" t="str">
        <f>IF(選手情報!AE26="","",選手情報!AE26)</f>
        <v/>
      </c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300" t="str">
        <f>IF(選手情報!AJ26="","",選手情報!AJ26)</f>
        <v/>
      </c>
      <c r="AZ58" s="301"/>
      <c r="BA58" s="301"/>
      <c r="BB58" s="301"/>
      <c r="BC58" s="301"/>
      <c r="BD58" s="301"/>
      <c r="BE58" s="302"/>
    </row>
    <row r="59" spans="1:61" ht="20.149999999999999" customHeight="1" thickBot="1">
      <c r="B59" s="460"/>
      <c r="C59" s="461"/>
      <c r="D59" s="462"/>
      <c r="E59" s="467" t="str">
        <f>IF(選手情報!C26="","",選手情報!C26&amp;" "&amp;選手情報!I26)</f>
        <v/>
      </c>
      <c r="F59" s="468" t="str">
        <f>選手情報!$C$26&amp;" "&amp;選手情報!$I$26</f>
        <v xml:space="preserve"> </v>
      </c>
      <c r="G59" s="468" t="str">
        <f>選手情報!$C$26&amp;" "&amp;選手情報!$I$26</f>
        <v xml:space="preserve"> </v>
      </c>
      <c r="H59" s="468" t="str">
        <f>選手情報!$C$26&amp;" "&amp;選手情報!$I$26</f>
        <v xml:space="preserve"> </v>
      </c>
      <c r="I59" s="468" t="str">
        <f>選手情報!$C$26&amp;" "&amp;選手情報!$I$26</f>
        <v xml:space="preserve"> </v>
      </c>
      <c r="J59" s="468" t="str">
        <f>選手情報!$C$26&amp;" "&amp;選手情報!$I$26</f>
        <v xml:space="preserve"> </v>
      </c>
      <c r="K59" s="468" t="str">
        <f>選手情報!$C$26&amp;" "&amp;選手情報!$I$26</f>
        <v xml:space="preserve"> </v>
      </c>
      <c r="L59" s="468" t="str">
        <f>選手情報!$C$26&amp;" "&amp;選手情報!$I$26</f>
        <v xml:space="preserve"> </v>
      </c>
      <c r="M59" s="468" t="str">
        <f>選手情報!$C$26&amp;" "&amp;選手情報!$I$26</f>
        <v xml:space="preserve"> </v>
      </c>
      <c r="N59" s="468" t="str">
        <f>選手情報!$C$26&amp;" "&amp;選手情報!$I$26</f>
        <v xml:space="preserve"> </v>
      </c>
      <c r="O59" s="469" t="str">
        <f>選手情報!$C$26&amp;" "&amp;選手情報!$I$26</f>
        <v xml:space="preserve"> </v>
      </c>
      <c r="P59" s="463"/>
      <c r="Q59" s="464"/>
      <c r="R59" s="465"/>
      <c r="S59" s="466"/>
      <c r="T59" s="461"/>
      <c r="U59" s="462"/>
      <c r="V59" s="457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9"/>
      <c r="AL59" s="466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2"/>
      <c r="AY59" s="454"/>
      <c r="AZ59" s="455"/>
      <c r="BA59" s="455"/>
      <c r="BB59" s="455"/>
      <c r="BC59" s="455"/>
      <c r="BD59" s="455"/>
      <c r="BE59" s="456"/>
    </row>
    <row r="60" spans="1:61" ht="6.9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">
      <c r="A61" s="102"/>
      <c r="B61" s="284" t="str">
        <f>IF(全国大会用!A10="","",全国大会用!A10&amp;"銀行")</f>
        <v/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P61" s="284" t="str">
        <f>IF(全国大会用!M10="","",全国大会用!M10&amp;"支店")</f>
        <v/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  <c r="AF61" s="284" t="str">
        <f>IF(全国大会用!Y10="","",全国大会用!Y10)</f>
        <v/>
      </c>
      <c r="AG61" s="285"/>
      <c r="AH61" s="285"/>
      <c r="AI61" s="285"/>
      <c r="AJ61" s="285"/>
      <c r="AK61" s="286"/>
      <c r="AL61" s="284" t="str">
        <f>IF(全国大会用!AD10="","",全国大会用!AD10)</f>
        <v/>
      </c>
      <c r="AM61" s="285"/>
      <c r="AN61" s="285"/>
      <c r="AO61" s="285"/>
      <c r="AP61" s="285"/>
      <c r="AQ61" s="285"/>
      <c r="AR61" s="285"/>
      <c r="AS61" s="284" t="str">
        <f>IF(全国大会用!AL10="","",全国大会用!AL10)</f>
        <v/>
      </c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6"/>
      <c r="BF61" s="103"/>
      <c r="BG61" s="105"/>
      <c r="BH61" s="105"/>
      <c r="BI61" s="105"/>
    </row>
    <row r="62" spans="1:61" ht="14.5" thickBot="1">
      <c r="A62" s="102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  <c r="P62" s="287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9"/>
      <c r="AF62" s="287"/>
      <c r="AG62" s="288"/>
      <c r="AH62" s="288"/>
      <c r="AI62" s="288"/>
      <c r="AJ62" s="288"/>
      <c r="AK62" s="289"/>
      <c r="AL62" s="287"/>
      <c r="AM62" s="288"/>
      <c r="AN62" s="288"/>
      <c r="AO62" s="288"/>
      <c r="AP62" s="288"/>
      <c r="AQ62" s="288"/>
      <c r="AR62" s="288"/>
      <c r="AS62" s="287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9"/>
      <c r="BF62" s="104"/>
      <c r="BG62" s="105"/>
      <c r="BH62" s="105"/>
      <c r="BI62" s="105"/>
    </row>
    <row r="63" spans="1:61" ht="13.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488" t="s">
        <v>125</v>
      </c>
      <c r="C64" s="489"/>
      <c r="D64" s="489"/>
      <c r="E64" s="489"/>
      <c r="F64" s="489"/>
      <c r="G64" s="489"/>
      <c r="H64" s="489"/>
      <c r="I64" s="489"/>
      <c r="J64" s="490"/>
      <c r="K64" s="284" t="str">
        <f>IF(全国大会用!E4="","",全国大会用!E4)</f>
        <v/>
      </c>
      <c r="L64" s="285"/>
      <c r="M64" s="285"/>
      <c r="N64" s="285"/>
      <c r="O64" s="285"/>
      <c r="P64" s="285"/>
      <c r="Q64" s="285"/>
      <c r="R64" s="286"/>
      <c r="S64" s="290" t="s">
        <v>124</v>
      </c>
      <c r="T64" s="290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 t="s">
        <v>126</v>
      </c>
      <c r="AN64" s="290"/>
      <c r="AO64" s="290"/>
      <c r="AP64" s="290"/>
      <c r="AQ64" s="290"/>
      <c r="AR64" s="290"/>
      <c r="AS64" s="290"/>
      <c r="AT64" s="290"/>
      <c r="AU64" s="290"/>
      <c r="AV64" s="284" t="str">
        <f>IF(チーム情報!F38="","",チーム情報!F38&amp;" "&amp;チーム情報!L38)</f>
        <v/>
      </c>
      <c r="AW64" s="285"/>
      <c r="AX64" s="285"/>
      <c r="AY64" s="285"/>
      <c r="AZ64" s="285"/>
      <c r="BA64" s="285"/>
      <c r="BB64" s="285"/>
      <c r="BC64" s="285"/>
      <c r="BD64" s="285"/>
      <c r="BE64" s="286"/>
    </row>
    <row r="65" spans="2:57" ht="14.25" customHeight="1" thickBot="1">
      <c r="B65" s="489"/>
      <c r="C65" s="489"/>
      <c r="D65" s="489"/>
      <c r="E65" s="489"/>
      <c r="F65" s="489"/>
      <c r="G65" s="489"/>
      <c r="H65" s="489"/>
      <c r="I65" s="489"/>
      <c r="J65" s="490"/>
      <c r="K65" s="287"/>
      <c r="L65" s="288"/>
      <c r="M65" s="288"/>
      <c r="N65" s="288"/>
      <c r="O65" s="288"/>
      <c r="P65" s="288"/>
      <c r="Q65" s="288"/>
      <c r="R65" s="289"/>
      <c r="S65" s="290"/>
      <c r="T65" s="290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90"/>
      <c r="AN65" s="290"/>
      <c r="AO65" s="290"/>
      <c r="AP65" s="290"/>
      <c r="AQ65" s="290"/>
      <c r="AR65" s="290"/>
      <c r="AS65" s="290"/>
      <c r="AT65" s="290"/>
      <c r="AU65" s="290"/>
      <c r="AV65" s="287"/>
      <c r="AW65" s="288"/>
      <c r="AX65" s="288"/>
      <c r="AY65" s="288"/>
      <c r="AZ65" s="288"/>
      <c r="BA65" s="288"/>
      <c r="BB65" s="288"/>
      <c r="BC65" s="288"/>
      <c r="BD65" s="288"/>
      <c r="BE65" s="289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31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K56"/>
  <sheetViews>
    <sheetView zoomScaleNormal="100" workbookViewId="0">
      <selection activeCell="B50" sqref="B50"/>
    </sheetView>
  </sheetViews>
  <sheetFormatPr defaultColWidth="8.90625" defaultRowHeight="13"/>
  <cols>
    <col min="1" max="1" width="5" style="8" customWidth="1"/>
    <col min="2" max="2" width="15.6328125" style="9" customWidth="1"/>
    <col min="3" max="3" width="0.90625" style="7" customWidth="1"/>
    <col min="4" max="4" width="5" style="8" customWidth="1"/>
    <col min="5" max="5" width="15.6328125" style="9" customWidth="1"/>
    <col min="6" max="6" width="0.90625" style="7" customWidth="1"/>
    <col min="7" max="7" width="5" style="8" customWidth="1"/>
    <col min="8" max="8" width="15.6328125" style="9" customWidth="1"/>
    <col min="9" max="9" width="0.90625" style="7" customWidth="1"/>
    <col min="10" max="10" width="5" style="8" customWidth="1"/>
    <col min="11" max="11" width="15.6328125" style="9" customWidth="1"/>
    <col min="12" max="16384" width="8.9062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90625" defaultRowHeight="13"/>
  <cols>
    <col min="1" max="1" width="18.453125" style="10" customWidth="1"/>
    <col min="2" max="2" width="21.453125" style="10" bestFit="1" customWidth="1"/>
    <col min="3" max="4" width="26.08984375" style="10" customWidth="1"/>
    <col min="5" max="7" width="31.6328125" style="10" customWidth="1"/>
    <col min="8" max="8" width="6.453125" style="10" customWidth="1"/>
    <col min="9" max="9" width="18.36328125" style="10" customWidth="1"/>
    <col min="10" max="10" width="8" style="10" customWidth="1"/>
    <col min="11" max="11" width="13" style="10" customWidth="1"/>
    <col min="12" max="12" width="26.36328125" style="10" customWidth="1"/>
    <col min="13" max="13" width="8.90625" style="10"/>
    <col min="14" max="14" width="10.3632812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fbj SUZUKI MASAHARU</cp:lastModifiedBy>
  <cp:lastPrinted>2022-02-16T23:55:55Z</cp:lastPrinted>
  <dcterms:created xsi:type="dcterms:W3CDTF">2012-04-19T12:45:11Z</dcterms:created>
  <dcterms:modified xsi:type="dcterms:W3CDTF">2022-04-19T01:39:15Z</dcterms:modified>
</cp:coreProperties>
</file>